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19320" windowHeight="9975" tabRatio="955" activeTab="7"/>
  </bookViews>
  <sheets>
    <sheet name="Оглавление" sheetId="31" r:id="rId1"/>
    <sheet name="11с67пСФ" sheetId="1" r:id="rId2"/>
    <sheet name="11с67пСП" sheetId="2" r:id="rId3"/>
    <sheet name="11с67п5СФ" sheetId="29" r:id="rId4"/>
    <sheet name="11с67п5СП" sheetId="30" r:id="rId5"/>
    <sheet name="11с67п7СФ" sheetId="11" r:id="rId6"/>
    <sheet name="11с67п7СП" sheetId="12" r:id="rId7"/>
    <sheet name="11с67п1СФ" sheetId="4" r:id="rId8"/>
    <sheet name="10нж45фтЦФ" sheetId="3" r:id="rId9"/>
    <sheet name="11с67пЦР" sheetId="6" r:id="rId10"/>
    <sheet name="11с67пКФ PN63" sheetId="15" r:id="rId11"/>
    <sheet name="11с67пКП PN63" sheetId="16" r:id="rId12"/>
    <sheet name="11с67пКФ PN100" sheetId="18" r:id="rId13"/>
    <sheet name="11с67пКП PN100" sheetId="17" r:id="rId14"/>
    <sheet name="11с67пКР" sheetId="19" r:id="rId15"/>
    <sheet name="10нж45фтЛФ" sheetId="7" r:id="rId16"/>
    <sheet name="11c67п2СФ" sheetId="9" r:id="rId17"/>
    <sheet name="11с67п2СП" sheetId="10" r:id="rId18"/>
    <sheet name="10нж45фтЦР" sheetId="20" r:id="rId19"/>
    <sheet name="10нж45фт2ЦП" sheetId="21" r:id="rId20"/>
    <sheet name="11с67п2Ц" sheetId="37" r:id="rId21"/>
    <sheet name="10нж46фт2ЦП" sheetId="39" r:id="rId22"/>
    <sheet name="11с67п3ЦП" sheetId="22" r:id="rId23"/>
    <sheet name="11с67п8ЦП" sheetId="23" r:id="rId24"/>
    <sheet name="ФС46с3фтЛФ" sheetId="24" r:id="rId25"/>
    <sheet name="3Д32ч29рЛМ" sheetId="25" r:id="rId26"/>
    <sheet name="фланцы" sheetId="26" r:id="rId27"/>
    <sheet name="11с67пФ под электропривод" sheetId="13" r:id="rId28"/>
    <sheet name="11с67пП под электропривод" sheetId="14" r:id="rId29"/>
    <sheet name="Шпильки сталь20" sheetId="32" r:id="rId30"/>
    <sheet name="Шпильки нерж" sheetId="33" r:id="rId31"/>
    <sheet name="ремкомплект" sheetId="35" r:id="rId32"/>
  </sheets>
  <definedNames>
    <definedName name="Краны_шаровые_11с67п3ЦП_цельносварные_с_удлиненным_шпинделем_с_изоляцией_усиленного_типа_под_приварку">Оглавление!$B$25</definedName>
    <definedName name="Краны_шаровые_11с67пСФ_разборные_фланцевые">Оглавление!$B$5</definedName>
    <definedName name="_xlnm.Print_Area" localSheetId="19">'10нж45фт2ЦП'!#REF!</definedName>
  </definedNames>
  <calcPr calcId="145621"/>
</workbook>
</file>

<file path=xl/calcChain.xml><?xml version="1.0" encoding="utf-8"?>
<calcChain xmlns="http://schemas.openxmlformats.org/spreadsheetml/2006/main">
  <c r="D23" i="4" l="1"/>
  <c r="D13" i="4"/>
  <c r="F17" i="7" l="1"/>
  <c r="F23" i="4"/>
  <c r="E16" i="10" l="1"/>
  <c r="E17" i="10"/>
  <c r="E18" i="10"/>
  <c r="E19" i="10"/>
  <c r="E15" i="10"/>
  <c r="E14" i="9"/>
  <c r="E15" i="9"/>
  <c r="E16" i="9"/>
  <c r="E17" i="9"/>
  <c r="E13" i="9"/>
  <c r="D14" i="17"/>
  <c r="E14" i="2" l="1"/>
  <c r="E15" i="2"/>
  <c r="E16" i="2"/>
  <c r="E17" i="2"/>
  <c r="E18" i="2"/>
  <c r="E13" i="2"/>
  <c r="E14" i="1"/>
  <c r="E15" i="1"/>
  <c r="E16" i="1"/>
  <c r="E17" i="1"/>
  <c r="E18" i="1"/>
  <c r="E13" i="1"/>
  <c r="C7" i="2" l="1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D27" i="39" l="1"/>
  <c r="D26" i="39"/>
  <c r="D25" i="39"/>
  <c r="D24" i="39"/>
  <c r="D23" i="39"/>
  <c r="D22" i="39"/>
  <c r="D21" i="39"/>
  <c r="D20" i="39"/>
  <c r="D19" i="39"/>
  <c r="D18" i="39"/>
  <c r="H17" i="39"/>
  <c r="D17" i="39"/>
  <c r="H16" i="39"/>
  <c r="D16" i="39"/>
  <c r="H15" i="39"/>
  <c r="D15" i="39"/>
  <c r="H14" i="39"/>
  <c r="D14" i="39"/>
  <c r="H13" i="39"/>
  <c r="D13" i="39"/>
  <c r="H12" i="39"/>
  <c r="D12" i="39"/>
  <c r="M13" i="29" l="1"/>
  <c r="M14" i="29"/>
  <c r="M15" i="29"/>
  <c r="M16" i="29"/>
  <c r="M17" i="29"/>
  <c r="M18" i="29"/>
  <c r="M19" i="29"/>
  <c r="M20" i="29"/>
  <c r="M21" i="29"/>
  <c r="M22" i="29"/>
  <c r="M23" i="29"/>
  <c r="M24" i="29"/>
  <c r="M12" i="29"/>
  <c r="K8" i="29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7" i="29"/>
  <c r="I13" i="29"/>
  <c r="I14" i="29"/>
  <c r="I15" i="29"/>
  <c r="I16" i="29"/>
  <c r="I17" i="29"/>
  <c r="I18" i="29"/>
  <c r="I19" i="29"/>
  <c r="I20" i="29"/>
  <c r="I21" i="29"/>
  <c r="I22" i="29"/>
  <c r="I23" i="29"/>
  <c r="I24" i="29"/>
  <c r="I12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G24" i="29"/>
  <c r="G7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12" i="29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7" i="29"/>
  <c r="K8" i="37" l="1"/>
  <c r="K9" i="37"/>
  <c r="K10" i="37"/>
  <c r="K11" i="37"/>
  <c r="K12" i="37"/>
  <c r="K13" i="37"/>
  <c r="K14" i="37"/>
  <c r="K15" i="37"/>
  <c r="K16" i="37"/>
  <c r="K17" i="37"/>
  <c r="K18" i="37"/>
  <c r="K7" i="37"/>
  <c r="G14" i="37"/>
  <c r="G15" i="37"/>
  <c r="G16" i="37"/>
  <c r="G17" i="37"/>
  <c r="G18" i="37"/>
  <c r="G13" i="37"/>
  <c r="D9" i="37"/>
  <c r="D10" i="37"/>
  <c r="D11" i="37"/>
  <c r="D12" i="37"/>
  <c r="D13" i="37"/>
  <c r="D14" i="37"/>
  <c r="D15" i="37"/>
  <c r="D16" i="37"/>
  <c r="D17" i="37"/>
  <c r="D18" i="37"/>
  <c r="D8" i="37"/>
  <c r="D6" i="35" l="1"/>
  <c r="F7" i="35"/>
  <c r="F8" i="35"/>
  <c r="F9" i="35"/>
  <c r="F10" i="35"/>
  <c r="F11" i="35"/>
  <c r="F12" i="35"/>
  <c r="F13" i="35"/>
  <c r="F14" i="35"/>
  <c r="F15" i="35"/>
  <c r="F16" i="35"/>
  <c r="F17" i="35"/>
  <c r="F18" i="35"/>
  <c r="F19" i="35"/>
  <c r="F6" i="35"/>
  <c r="D7" i="35"/>
  <c r="D8" i="35"/>
  <c r="D9" i="35"/>
  <c r="D10" i="35"/>
  <c r="D11" i="35"/>
  <c r="D12" i="35"/>
  <c r="D13" i="35"/>
  <c r="D14" i="35"/>
  <c r="D15" i="35"/>
  <c r="D16" i="35"/>
  <c r="D17" i="35"/>
  <c r="D18" i="35"/>
  <c r="D19" i="35"/>
  <c r="F57" i="33" l="1"/>
  <c r="F56" i="33"/>
  <c r="F55" i="33"/>
  <c r="F54" i="33"/>
  <c r="F53" i="33"/>
  <c r="F52" i="33"/>
  <c r="F51" i="33"/>
  <c r="F50" i="33"/>
  <c r="F49" i="33"/>
  <c r="F48" i="33"/>
  <c r="F47" i="33"/>
  <c r="F46" i="33"/>
  <c r="F45" i="33"/>
  <c r="F44" i="33"/>
  <c r="F43" i="33"/>
  <c r="F42" i="33"/>
  <c r="F41" i="33"/>
  <c r="F40" i="33"/>
  <c r="F39" i="33"/>
  <c r="F38" i="33"/>
  <c r="F37" i="33"/>
  <c r="F36" i="33"/>
  <c r="F35" i="33"/>
  <c r="F34" i="33"/>
  <c r="F33" i="33"/>
  <c r="F32" i="33"/>
  <c r="F31" i="33"/>
  <c r="F30" i="33"/>
  <c r="F29" i="33"/>
  <c r="F28" i="33"/>
  <c r="F27" i="33"/>
  <c r="F26" i="33"/>
  <c r="F25" i="33"/>
  <c r="F24" i="33"/>
  <c r="F23" i="33"/>
  <c r="F22" i="33"/>
  <c r="F21" i="33"/>
  <c r="F20" i="33"/>
  <c r="F19" i="33"/>
  <c r="F18" i="33"/>
  <c r="F17" i="33"/>
  <c r="F16" i="33"/>
  <c r="F15" i="33"/>
  <c r="F14" i="33"/>
  <c r="F13" i="33"/>
  <c r="F12" i="33"/>
  <c r="F11" i="33"/>
  <c r="F10" i="33"/>
  <c r="F9" i="33"/>
  <c r="F8" i="33"/>
  <c r="F7" i="33"/>
  <c r="F56" i="32"/>
  <c r="F55" i="32"/>
  <c r="F54" i="32"/>
  <c r="F53" i="32"/>
  <c r="F52" i="32"/>
  <c r="F51" i="32"/>
  <c r="F50" i="32"/>
  <c r="F49" i="32"/>
  <c r="F48" i="32"/>
  <c r="F47" i="32"/>
  <c r="F46" i="32"/>
  <c r="F45" i="32"/>
  <c r="F44" i="32"/>
  <c r="F43" i="32"/>
  <c r="F42" i="32"/>
  <c r="F41" i="32"/>
  <c r="F40" i="32"/>
  <c r="F39" i="32"/>
  <c r="F38" i="32"/>
  <c r="F37" i="32"/>
  <c r="F36" i="32"/>
  <c r="F35" i="32"/>
  <c r="F34" i="32"/>
  <c r="F33" i="32"/>
  <c r="F32" i="32"/>
  <c r="F31" i="32"/>
  <c r="F30" i="32"/>
  <c r="F29" i="32"/>
  <c r="F28" i="32"/>
  <c r="F27" i="32"/>
  <c r="F26" i="32"/>
  <c r="F25" i="32"/>
  <c r="F24" i="32"/>
  <c r="F23" i="32"/>
  <c r="F22" i="32"/>
  <c r="F21" i="32"/>
  <c r="F20" i="32"/>
  <c r="F19" i="32"/>
  <c r="F18" i="32"/>
  <c r="F17" i="32"/>
  <c r="F16" i="32"/>
  <c r="F15" i="32"/>
  <c r="F14" i="32"/>
  <c r="F13" i="32"/>
  <c r="F12" i="32"/>
  <c r="F11" i="32"/>
  <c r="F10" i="32"/>
  <c r="F9" i="32"/>
  <c r="F8" i="32"/>
  <c r="F7" i="32"/>
  <c r="F6" i="32"/>
  <c r="G32" i="14" l="1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F7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H23" i="26"/>
  <c r="H22" i="26"/>
  <c r="H21" i="26"/>
  <c r="H20" i="26"/>
  <c r="H19" i="26"/>
  <c r="H18" i="26"/>
  <c r="H17" i="26"/>
  <c r="H16" i="26"/>
  <c r="H15" i="26"/>
  <c r="H14" i="26"/>
  <c r="H13" i="26"/>
  <c r="H12" i="26"/>
  <c r="H11" i="26"/>
  <c r="H10" i="26"/>
  <c r="H9" i="26"/>
  <c r="H8" i="26"/>
  <c r="H7" i="26"/>
  <c r="H6" i="26"/>
  <c r="F23" i="26"/>
  <c r="F22" i="26"/>
  <c r="F21" i="26"/>
  <c r="F20" i="26"/>
  <c r="F19" i="26"/>
  <c r="F18" i="26"/>
  <c r="F17" i="26"/>
  <c r="F16" i="26"/>
  <c r="F15" i="26"/>
  <c r="F14" i="26"/>
  <c r="F13" i="26"/>
  <c r="F12" i="26"/>
  <c r="F11" i="26"/>
  <c r="F10" i="26"/>
  <c r="F9" i="26"/>
  <c r="F8" i="26"/>
  <c r="F7" i="26"/>
  <c r="F6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8" i="26"/>
  <c r="D7" i="26"/>
  <c r="D6" i="26"/>
  <c r="D11" i="25"/>
  <c r="D10" i="25"/>
  <c r="D9" i="25"/>
  <c r="D8" i="25"/>
  <c r="D7" i="25"/>
  <c r="D6" i="25"/>
  <c r="D5" i="25"/>
  <c r="D4" i="25"/>
  <c r="G21" i="24"/>
  <c r="G20" i="24"/>
  <c r="G19" i="24"/>
  <c r="G18" i="24"/>
  <c r="G17" i="24"/>
  <c r="G16" i="24"/>
  <c r="G15" i="24"/>
  <c r="G14" i="24"/>
  <c r="G13" i="24"/>
  <c r="G12" i="24"/>
  <c r="G11" i="24"/>
  <c r="D21" i="24"/>
  <c r="D20" i="24"/>
  <c r="D19" i="24"/>
  <c r="D18" i="24"/>
  <c r="D17" i="24"/>
  <c r="D16" i="24"/>
  <c r="D15" i="24"/>
  <c r="D14" i="24"/>
  <c r="D13" i="24"/>
  <c r="D12" i="24"/>
  <c r="D11" i="24"/>
  <c r="L18" i="23"/>
  <c r="L17" i="23"/>
  <c r="L16" i="23"/>
  <c r="L15" i="23"/>
  <c r="L14" i="23"/>
  <c r="L13" i="23"/>
  <c r="L12" i="23"/>
  <c r="L11" i="23"/>
  <c r="L10" i="23"/>
  <c r="L9" i="23"/>
  <c r="L8" i="23"/>
  <c r="L7" i="23"/>
  <c r="J18" i="23"/>
  <c r="J17" i="23"/>
  <c r="J16" i="23"/>
  <c r="J15" i="23"/>
  <c r="J14" i="23"/>
  <c r="J13" i="23"/>
  <c r="J12" i="23"/>
  <c r="J11" i="23"/>
  <c r="J10" i="23"/>
  <c r="J9" i="23"/>
  <c r="J8" i="23"/>
  <c r="J7" i="23"/>
  <c r="H18" i="23"/>
  <c r="H17" i="23"/>
  <c r="H16" i="23"/>
  <c r="H15" i="23"/>
  <c r="H14" i="23"/>
  <c r="H13" i="23"/>
  <c r="H12" i="23"/>
  <c r="H11" i="23"/>
  <c r="H10" i="23"/>
  <c r="H9" i="23"/>
  <c r="H8" i="23"/>
  <c r="H7" i="23"/>
  <c r="F18" i="23"/>
  <c r="F17" i="23"/>
  <c r="F16" i="23"/>
  <c r="F15" i="23"/>
  <c r="F14" i="23"/>
  <c r="F13" i="23"/>
  <c r="F12" i="23"/>
  <c r="F11" i="23"/>
  <c r="F10" i="23"/>
  <c r="F9" i="23"/>
  <c r="F8" i="23"/>
  <c r="F7" i="23"/>
  <c r="D18" i="23"/>
  <c r="D17" i="23"/>
  <c r="D16" i="23"/>
  <c r="D15" i="23"/>
  <c r="D14" i="23"/>
  <c r="D13" i="23"/>
  <c r="D12" i="23"/>
  <c r="D11" i="23"/>
  <c r="D10" i="23"/>
  <c r="D9" i="23"/>
  <c r="D8" i="23"/>
  <c r="D7" i="23"/>
  <c r="L18" i="22"/>
  <c r="L17" i="22"/>
  <c r="L16" i="22"/>
  <c r="L15" i="22"/>
  <c r="L14" i="22"/>
  <c r="L13" i="22"/>
  <c r="L12" i="22"/>
  <c r="L11" i="22"/>
  <c r="L10" i="22"/>
  <c r="L9" i="22"/>
  <c r="L8" i="22"/>
  <c r="L7" i="22"/>
  <c r="J18" i="22"/>
  <c r="J17" i="22"/>
  <c r="J16" i="22"/>
  <c r="J15" i="22"/>
  <c r="J14" i="22"/>
  <c r="J13" i="22"/>
  <c r="J12" i="22"/>
  <c r="J11" i="22"/>
  <c r="J10" i="22"/>
  <c r="J9" i="22"/>
  <c r="J8" i="22"/>
  <c r="J7" i="22"/>
  <c r="H18" i="22"/>
  <c r="H17" i="22"/>
  <c r="H16" i="22"/>
  <c r="H15" i="22"/>
  <c r="H14" i="22"/>
  <c r="H13" i="22"/>
  <c r="H12" i="22"/>
  <c r="H11" i="22"/>
  <c r="H10" i="22"/>
  <c r="H9" i="22"/>
  <c r="H8" i="22"/>
  <c r="H7" i="22"/>
  <c r="F18" i="22"/>
  <c r="F17" i="22"/>
  <c r="F16" i="22"/>
  <c r="F15" i="22"/>
  <c r="F14" i="22"/>
  <c r="F13" i="22"/>
  <c r="F12" i="22"/>
  <c r="F11" i="22"/>
  <c r="F10" i="22"/>
  <c r="F9" i="22"/>
  <c r="F8" i="22"/>
  <c r="F7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H11" i="21"/>
  <c r="H10" i="21"/>
  <c r="H9" i="21"/>
  <c r="H8" i="21"/>
  <c r="H7" i="21"/>
  <c r="H6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J13" i="20"/>
  <c r="J12" i="20"/>
  <c r="J11" i="20"/>
  <c r="J10" i="20"/>
  <c r="J9" i="20"/>
  <c r="J8" i="20"/>
  <c r="J7" i="20"/>
  <c r="J6" i="20"/>
  <c r="E15" i="20"/>
  <c r="E14" i="20"/>
  <c r="E13" i="20"/>
  <c r="E12" i="20"/>
  <c r="E11" i="20"/>
  <c r="E10" i="20"/>
  <c r="E9" i="20"/>
  <c r="E8" i="20"/>
  <c r="E7" i="20"/>
  <c r="E6" i="2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6" i="10"/>
  <c r="M15" i="10"/>
  <c r="M14" i="10"/>
  <c r="K23" i="10"/>
  <c r="K22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9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4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K21" i="9"/>
  <c r="K20" i="9"/>
  <c r="K19" i="9"/>
  <c r="K18" i="9"/>
  <c r="K17" i="9"/>
  <c r="K16" i="9"/>
  <c r="K15" i="9"/>
  <c r="K14" i="9"/>
  <c r="K13" i="9"/>
  <c r="K12" i="9"/>
  <c r="K11" i="9"/>
  <c r="K10" i="9"/>
  <c r="K9" i="9"/>
  <c r="K8" i="9"/>
  <c r="K7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2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F19" i="7"/>
  <c r="F18" i="7"/>
  <c r="F16" i="7"/>
  <c r="F15" i="7"/>
  <c r="F14" i="7"/>
  <c r="F13" i="7"/>
  <c r="F12" i="7"/>
  <c r="F11" i="7"/>
  <c r="F10" i="7"/>
  <c r="F9" i="7"/>
  <c r="F8" i="7"/>
  <c r="F7" i="7"/>
  <c r="F6" i="7"/>
  <c r="I13" i="19"/>
  <c r="I12" i="19"/>
  <c r="I11" i="19"/>
  <c r="I10" i="19"/>
  <c r="I9" i="19"/>
  <c r="I8" i="19"/>
  <c r="I7" i="19"/>
  <c r="E13" i="19"/>
  <c r="E12" i="19"/>
  <c r="E11" i="19"/>
  <c r="E10" i="19"/>
  <c r="E9" i="19"/>
  <c r="E8" i="19"/>
  <c r="E7" i="19"/>
  <c r="F17" i="17"/>
  <c r="F16" i="17"/>
  <c r="F15" i="17"/>
  <c r="F14" i="17"/>
  <c r="F13" i="17"/>
  <c r="F12" i="17"/>
  <c r="F11" i="17"/>
  <c r="F10" i="17"/>
  <c r="F9" i="17"/>
  <c r="F8" i="17"/>
  <c r="F7" i="17"/>
  <c r="F6" i="17"/>
  <c r="D17" i="17"/>
  <c r="D16" i="17"/>
  <c r="D15" i="17"/>
  <c r="D13" i="17"/>
  <c r="D12" i="17"/>
  <c r="D11" i="17"/>
  <c r="D10" i="17"/>
  <c r="D9" i="17"/>
  <c r="D8" i="17"/>
  <c r="D7" i="17"/>
  <c r="D6" i="17"/>
  <c r="F17" i="18"/>
  <c r="F16" i="18"/>
  <c r="F15" i="18"/>
  <c r="F14" i="18"/>
  <c r="F13" i="18"/>
  <c r="F12" i="18"/>
  <c r="F11" i="18"/>
  <c r="F10" i="18"/>
  <c r="F9" i="18"/>
  <c r="F8" i="18"/>
  <c r="F7" i="18"/>
  <c r="F6" i="18"/>
  <c r="D17" i="18"/>
  <c r="D16" i="18"/>
  <c r="D15" i="18"/>
  <c r="D14" i="18"/>
  <c r="D13" i="18"/>
  <c r="D12" i="18"/>
  <c r="D11" i="18"/>
  <c r="D10" i="18"/>
  <c r="D9" i="18"/>
  <c r="D8" i="18"/>
  <c r="D7" i="18"/>
  <c r="D6" i="18"/>
  <c r="F17" i="16"/>
  <c r="F16" i="16"/>
  <c r="F15" i="16"/>
  <c r="F14" i="16"/>
  <c r="F13" i="16"/>
  <c r="F12" i="16"/>
  <c r="F11" i="16"/>
  <c r="F10" i="16"/>
  <c r="F9" i="16"/>
  <c r="F8" i="16"/>
  <c r="F7" i="16"/>
  <c r="F6" i="16"/>
  <c r="D17" i="16"/>
  <c r="D16" i="16"/>
  <c r="D15" i="16"/>
  <c r="D14" i="16"/>
  <c r="D13" i="16"/>
  <c r="D12" i="16"/>
  <c r="D11" i="16"/>
  <c r="D10" i="16"/>
  <c r="D9" i="16"/>
  <c r="D8" i="16"/>
  <c r="D7" i="16"/>
  <c r="D6" i="16"/>
  <c r="F17" i="15"/>
  <c r="F16" i="15"/>
  <c r="F15" i="15"/>
  <c r="F14" i="15"/>
  <c r="F13" i="15"/>
  <c r="F12" i="15"/>
  <c r="F11" i="15"/>
  <c r="F10" i="15"/>
  <c r="F9" i="15"/>
  <c r="F8" i="15"/>
  <c r="F7" i="15"/>
  <c r="F6" i="15"/>
  <c r="D17" i="15"/>
  <c r="D16" i="15"/>
  <c r="D15" i="15"/>
  <c r="D14" i="15"/>
  <c r="D13" i="15"/>
  <c r="D12" i="15"/>
  <c r="D11" i="15"/>
  <c r="D10" i="15"/>
  <c r="D9" i="15"/>
  <c r="D8" i="15"/>
  <c r="D7" i="15"/>
  <c r="D6" i="15"/>
  <c r="J14" i="6"/>
  <c r="J13" i="6"/>
  <c r="J12" i="6"/>
  <c r="J11" i="6"/>
  <c r="J10" i="6"/>
  <c r="J9" i="6"/>
  <c r="J8" i="6"/>
  <c r="J7" i="6"/>
  <c r="E16" i="6"/>
  <c r="E15" i="6"/>
  <c r="E14" i="6"/>
  <c r="E13" i="6"/>
  <c r="E12" i="6"/>
  <c r="E11" i="6"/>
  <c r="E10" i="6"/>
  <c r="E9" i="6"/>
  <c r="E8" i="6"/>
  <c r="E7" i="6"/>
  <c r="H12" i="3"/>
  <c r="H11" i="3"/>
  <c r="H10" i="3"/>
  <c r="H9" i="3"/>
  <c r="H8" i="3"/>
  <c r="H7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D22" i="4"/>
  <c r="D21" i="4"/>
  <c r="D20" i="4"/>
  <c r="D19" i="4"/>
  <c r="D18" i="4"/>
  <c r="D17" i="4"/>
  <c r="D16" i="4"/>
  <c r="D15" i="4"/>
  <c r="D14" i="4"/>
  <c r="D12" i="4"/>
  <c r="D11" i="4"/>
  <c r="D10" i="4"/>
  <c r="D9" i="4"/>
  <c r="D8" i="4"/>
  <c r="D7" i="4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K21" i="12"/>
  <c r="K20" i="12"/>
  <c r="K19" i="12"/>
  <c r="K18" i="12"/>
  <c r="K17" i="12"/>
  <c r="K16" i="12"/>
  <c r="K15" i="12"/>
  <c r="K14" i="12"/>
  <c r="K13" i="12"/>
  <c r="K12" i="12"/>
  <c r="K11" i="12"/>
  <c r="K10" i="12"/>
  <c r="K9" i="12"/>
  <c r="K8" i="12"/>
  <c r="K7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M33" i="11"/>
  <c r="M32" i="11"/>
  <c r="M31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K21" i="11"/>
  <c r="K20" i="11"/>
  <c r="K19" i="11"/>
  <c r="K18" i="11"/>
  <c r="K17" i="11"/>
  <c r="K16" i="11"/>
  <c r="K15" i="11"/>
  <c r="K14" i="11"/>
  <c r="K13" i="11"/>
  <c r="K12" i="11"/>
  <c r="K11" i="11"/>
  <c r="K10" i="11"/>
  <c r="K9" i="11"/>
  <c r="K8" i="11"/>
  <c r="K7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M24" i="30"/>
  <c r="M23" i="30"/>
  <c r="M22" i="30"/>
  <c r="M21" i="30"/>
  <c r="M20" i="30"/>
  <c r="M19" i="30"/>
  <c r="M18" i="30"/>
  <c r="M17" i="30"/>
  <c r="M16" i="30"/>
  <c r="M15" i="30"/>
  <c r="M14" i="30"/>
  <c r="M13" i="30"/>
  <c r="M12" i="30"/>
  <c r="K21" i="30"/>
  <c r="K20" i="30"/>
  <c r="K19" i="30"/>
  <c r="K18" i="30"/>
  <c r="K17" i="30"/>
  <c r="K16" i="30"/>
  <c r="K15" i="30"/>
  <c r="K14" i="30"/>
  <c r="K13" i="30"/>
  <c r="K12" i="30"/>
  <c r="K11" i="30"/>
  <c r="K10" i="30"/>
  <c r="K9" i="30"/>
  <c r="K8" i="30"/>
  <c r="K7" i="30"/>
  <c r="I24" i="30"/>
  <c r="I23" i="30"/>
  <c r="I22" i="30"/>
  <c r="I21" i="30"/>
  <c r="I20" i="30"/>
  <c r="I19" i="30"/>
  <c r="I18" i="30"/>
  <c r="I17" i="30"/>
  <c r="I16" i="30"/>
  <c r="I15" i="30"/>
  <c r="I14" i="30"/>
  <c r="I13" i="30"/>
  <c r="I12" i="30"/>
  <c r="G24" i="30"/>
  <c r="G23" i="30"/>
  <c r="G22" i="30"/>
  <c r="G21" i="30"/>
  <c r="G20" i="30"/>
  <c r="G19" i="30"/>
  <c r="G18" i="30"/>
  <c r="G17" i="30"/>
  <c r="G16" i="30"/>
  <c r="G15" i="30"/>
  <c r="G14" i="30"/>
  <c r="G13" i="30"/>
  <c r="G12" i="30"/>
  <c r="G11" i="30"/>
  <c r="G10" i="30"/>
  <c r="G9" i="30"/>
  <c r="G8" i="30"/>
  <c r="G7" i="30"/>
  <c r="E24" i="30"/>
  <c r="E23" i="30"/>
  <c r="E22" i="30"/>
  <c r="E21" i="30"/>
  <c r="E20" i="30"/>
  <c r="E19" i="30"/>
  <c r="E18" i="30"/>
  <c r="E17" i="30"/>
  <c r="E16" i="30"/>
  <c r="E15" i="30"/>
  <c r="E14" i="30"/>
  <c r="E13" i="30"/>
  <c r="E12" i="30"/>
  <c r="C24" i="30"/>
  <c r="C23" i="30"/>
  <c r="C22" i="30"/>
  <c r="C21" i="30"/>
  <c r="C20" i="30"/>
  <c r="C19" i="30"/>
  <c r="C18" i="30"/>
  <c r="C17" i="30"/>
  <c r="C16" i="30"/>
  <c r="C15" i="30"/>
  <c r="C14" i="30"/>
  <c r="C13" i="30"/>
  <c r="C12" i="30"/>
  <c r="C11" i="30"/>
  <c r="C10" i="30"/>
  <c r="C9" i="30"/>
  <c r="C8" i="30"/>
  <c r="C7" i="30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2" i="2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2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</calcChain>
</file>

<file path=xl/sharedStrings.xml><?xml version="1.0" encoding="utf-8"?>
<sst xmlns="http://schemas.openxmlformats.org/spreadsheetml/2006/main" count="1106" uniqueCount="256">
  <si>
    <t>Диаметр (Ду)</t>
  </si>
  <si>
    <t>Ру 1,6 Мпа</t>
  </si>
  <si>
    <t>Ру 2,5 Мпа</t>
  </si>
  <si>
    <t>Ру 4,0 Мпа</t>
  </si>
  <si>
    <t>с рукояткой</t>
  </si>
  <si>
    <t>с редуктором</t>
  </si>
  <si>
    <t>Ду-10</t>
  </si>
  <si>
    <t>Ду-15</t>
  </si>
  <si>
    <t>Ду-20</t>
  </si>
  <si>
    <t>Ду-25</t>
  </si>
  <si>
    <t>Ду-32</t>
  </si>
  <si>
    <t>Ду-40</t>
  </si>
  <si>
    <t>Ду-50</t>
  </si>
  <si>
    <t>Ду-65/50</t>
  </si>
  <si>
    <t>Ду-65</t>
  </si>
  <si>
    <t>Ду-80</t>
  </si>
  <si>
    <t>Ду-100/80</t>
  </si>
  <si>
    <t>Ду-100</t>
  </si>
  <si>
    <t>Ду-125/100</t>
  </si>
  <si>
    <t>Ду-125</t>
  </si>
  <si>
    <t>Ду-150/100</t>
  </si>
  <si>
    <t>Ду-150</t>
  </si>
  <si>
    <t>Ду-200/150</t>
  </si>
  <si>
    <t>Ду-200</t>
  </si>
  <si>
    <t>Ду-250/200</t>
  </si>
  <si>
    <t>Ду-250 (редуктор)</t>
  </si>
  <si>
    <t>Ду-300 (редуктор)</t>
  </si>
  <si>
    <t>Ду-300/250 (редуктор)</t>
  </si>
  <si>
    <t>Ду-350/300 (редуктор)</t>
  </si>
  <si>
    <t>Ду-350 (редуктор)</t>
  </si>
  <si>
    <t>Ду-400 (редуктор)</t>
  </si>
  <si>
    <t>Ду-500 (редуктор)</t>
  </si>
  <si>
    <t>Ду-500/400 (редуктор)</t>
  </si>
  <si>
    <r>
      <t xml:space="preserve">Сталь </t>
    </r>
    <r>
      <rPr>
        <b/>
        <sz val="11"/>
        <color indexed="10"/>
        <rFont val="Calibri"/>
        <family val="2"/>
        <charset val="204"/>
      </rPr>
      <t>20</t>
    </r>
    <r>
      <rPr>
        <b/>
        <sz val="11"/>
        <color indexed="8"/>
        <rFont val="Calibri"/>
        <family val="2"/>
        <charset val="204"/>
      </rPr>
      <t xml:space="preserve"> температура: -40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+180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</t>
    </r>
  </si>
  <si>
    <t>Ду - 15</t>
  </si>
  <si>
    <t>Ду - 20</t>
  </si>
  <si>
    <t>Ду - 25</t>
  </si>
  <si>
    <t xml:space="preserve">Ду - 32 </t>
  </si>
  <si>
    <t>Ду - 40</t>
  </si>
  <si>
    <t>Ду - 50</t>
  </si>
  <si>
    <t>Ду - 65</t>
  </si>
  <si>
    <t>Ду - 80</t>
  </si>
  <si>
    <t>Ду - 100</t>
  </si>
  <si>
    <t>Ду - 125</t>
  </si>
  <si>
    <t>Ду - 150</t>
  </si>
  <si>
    <t>Ду - 150(редуктор)</t>
  </si>
  <si>
    <t>Ду - 200</t>
  </si>
  <si>
    <t>Ду - 200(редуктор)</t>
  </si>
  <si>
    <t>Ду - 250(редуктор)</t>
  </si>
  <si>
    <t>Ду - 300(редуктор)</t>
  </si>
  <si>
    <t>Ду - 10</t>
  </si>
  <si>
    <t>Ду - 32</t>
  </si>
  <si>
    <t>Ду - 65/50</t>
  </si>
  <si>
    <t>Ду - 125/100</t>
  </si>
  <si>
    <t>Ду - 150/100</t>
  </si>
  <si>
    <t>Ду - 100/80</t>
  </si>
  <si>
    <t>Ду - 150 редуктор</t>
  </si>
  <si>
    <t xml:space="preserve">Ду - 25 </t>
  </si>
  <si>
    <t>Резьба
G</t>
  </si>
  <si>
    <t>цена</t>
  </si>
  <si>
    <t>3/8”</t>
  </si>
  <si>
    <t>½”</t>
  </si>
  <si>
    <t>3/4”</t>
  </si>
  <si>
    <t>1”</t>
  </si>
  <si>
    <t>1 1/4”</t>
  </si>
  <si>
    <t>1 1/2”</t>
  </si>
  <si>
    <t>2”</t>
  </si>
  <si>
    <t>2  1/2”</t>
  </si>
  <si>
    <t>3”</t>
  </si>
  <si>
    <t>4”</t>
  </si>
  <si>
    <t>Давление, PN</t>
  </si>
  <si>
    <t>Ду - 20/15</t>
  </si>
  <si>
    <t>Ду - 25/20</t>
  </si>
  <si>
    <t>Ду - 32/25</t>
  </si>
  <si>
    <t xml:space="preserve">Ду - 40/32 </t>
  </si>
  <si>
    <t>Ду - 50/40</t>
  </si>
  <si>
    <t>Ду - 80/65</t>
  </si>
  <si>
    <t xml:space="preserve">          Ду - 150(редуктор)</t>
  </si>
  <si>
    <t xml:space="preserve">          Ду - 200(редуктор)</t>
  </si>
  <si>
    <t>Ду - 40/32</t>
  </si>
  <si>
    <t>Ду - 150/125</t>
  </si>
  <si>
    <t>Ду - 200/150</t>
  </si>
  <si>
    <r>
      <t xml:space="preserve">Сталь </t>
    </r>
    <r>
      <rPr>
        <b/>
        <sz val="11"/>
        <color indexed="10"/>
        <rFont val="Calibri"/>
        <family val="2"/>
        <charset val="204"/>
      </rPr>
      <t>09г2с</t>
    </r>
    <r>
      <rPr>
        <b/>
        <sz val="11"/>
        <color indexed="8"/>
        <rFont val="Calibri"/>
        <family val="2"/>
        <charset val="204"/>
      </rPr>
      <t xml:space="preserve"> температура: -60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+180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</t>
    </r>
  </si>
  <si>
    <r>
      <t xml:space="preserve">Сталь </t>
    </r>
    <r>
      <rPr>
        <b/>
        <sz val="11"/>
        <color indexed="10"/>
        <rFont val="Calibri"/>
        <family val="2"/>
        <charset val="204"/>
      </rPr>
      <t>20</t>
    </r>
    <r>
      <rPr>
        <b/>
        <sz val="11"/>
        <color indexed="8"/>
        <rFont val="Calibri"/>
        <family val="2"/>
        <charset val="204"/>
      </rPr>
      <t xml:space="preserve"> температура: -40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+180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</t>
    </r>
  </si>
  <si>
    <t xml:space="preserve"> </t>
  </si>
  <si>
    <t>Ду - 200 редуктор</t>
  </si>
  <si>
    <r>
      <t>сталь</t>
    </r>
    <r>
      <rPr>
        <b/>
        <sz val="11"/>
        <color indexed="10"/>
        <rFont val="Calibri"/>
        <family val="2"/>
        <charset val="204"/>
      </rPr>
      <t xml:space="preserve"> 20</t>
    </r>
    <r>
      <rPr>
        <b/>
        <sz val="11"/>
        <color indexed="8"/>
        <rFont val="Calibri"/>
        <family val="2"/>
        <charset val="204"/>
      </rPr>
      <t xml:space="preserve">
(от – 40оС до +180оС)</t>
    </r>
  </si>
  <si>
    <r>
      <t xml:space="preserve">сталь </t>
    </r>
    <r>
      <rPr>
        <b/>
        <sz val="11"/>
        <color indexed="10"/>
        <rFont val="Calibri"/>
        <family val="2"/>
        <charset val="204"/>
      </rPr>
      <t>09г2с</t>
    </r>
    <r>
      <rPr>
        <b/>
        <sz val="11"/>
        <color indexed="8"/>
        <rFont val="Calibri"/>
        <family val="2"/>
        <charset val="204"/>
      </rPr>
      <t xml:space="preserve">
(от – 60оС до +180оС)</t>
    </r>
  </si>
  <si>
    <r>
      <t xml:space="preserve">сталь </t>
    </r>
    <r>
      <rPr>
        <b/>
        <sz val="11"/>
        <color indexed="10"/>
        <rFont val="Calibri"/>
        <family val="2"/>
        <charset val="204"/>
      </rPr>
      <t>09г2с</t>
    </r>
    <r>
      <rPr>
        <b/>
        <sz val="11"/>
        <color indexed="8"/>
        <rFont val="Calibri"/>
        <family val="2"/>
        <charset val="204"/>
      </rPr>
      <t xml:space="preserve">
(от – 60</t>
    </r>
    <r>
      <rPr>
        <b/>
        <vertAlign val="superscript"/>
        <sz val="11"/>
        <color indexed="8"/>
        <rFont val="Calibri"/>
        <family val="2"/>
        <charset val="204"/>
      </rPr>
      <t>о</t>
    </r>
    <r>
      <rPr>
        <b/>
        <sz val="11"/>
        <color indexed="8"/>
        <rFont val="Calibri"/>
        <family val="2"/>
        <charset val="204"/>
      </rPr>
      <t>С до +180</t>
    </r>
    <r>
      <rPr>
        <b/>
        <vertAlign val="superscript"/>
        <sz val="11"/>
        <color indexed="8"/>
        <rFont val="Calibri"/>
        <family val="2"/>
        <charset val="204"/>
      </rPr>
      <t>о</t>
    </r>
    <r>
      <rPr>
        <b/>
        <sz val="11"/>
        <color indexed="8"/>
        <rFont val="Calibri"/>
        <family val="2"/>
        <charset val="204"/>
      </rPr>
      <t>С)</t>
    </r>
  </si>
  <si>
    <r>
      <t>сталь</t>
    </r>
    <r>
      <rPr>
        <b/>
        <sz val="11"/>
        <color indexed="10"/>
        <rFont val="Calibri"/>
        <family val="2"/>
        <charset val="204"/>
      </rPr>
      <t xml:space="preserve"> 20</t>
    </r>
    <r>
      <rPr>
        <b/>
        <sz val="11"/>
        <color indexed="8"/>
        <rFont val="Calibri"/>
        <family val="2"/>
        <charset val="204"/>
      </rPr>
      <t xml:space="preserve">
(от – 40</t>
    </r>
    <r>
      <rPr>
        <b/>
        <vertAlign val="superscript"/>
        <sz val="11"/>
        <color indexed="8"/>
        <rFont val="Calibri"/>
        <family val="2"/>
        <charset val="204"/>
      </rPr>
      <t>о</t>
    </r>
    <r>
      <rPr>
        <b/>
        <sz val="11"/>
        <color indexed="8"/>
        <rFont val="Calibri"/>
        <family val="2"/>
        <charset val="204"/>
      </rPr>
      <t>С до +180</t>
    </r>
    <r>
      <rPr>
        <b/>
        <vertAlign val="superscript"/>
        <sz val="11"/>
        <color indexed="8"/>
        <rFont val="Calibri"/>
        <family val="2"/>
        <charset val="204"/>
      </rPr>
      <t>о</t>
    </r>
    <r>
      <rPr>
        <b/>
        <sz val="11"/>
        <color indexed="8"/>
        <rFont val="Calibri"/>
        <family val="2"/>
        <charset val="204"/>
      </rPr>
      <t>С)</t>
    </r>
  </si>
  <si>
    <t>1/2”</t>
  </si>
  <si>
    <t>1 ½”</t>
  </si>
  <si>
    <t>2"</t>
  </si>
  <si>
    <t>Цена</t>
  </si>
  <si>
    <r>
      <t>сталь 09г2с
(от – 60</t>
    </r>
    <r>
      <rPr>
        <b/>
        <vertAlign val="superscript"/>
        <sz val="11"/>
        <color indexed="10"/>
        <rFont val="Calibri"/>
        <family val="2"/>
        <charset val="204"/>
      </rPr>
      <t>о</t>
    </r>
    <r>
      <rPr>
        <b/>
        <sz val="11"/>
        <color indexed="10"/>
        <rFont val="Calibri"/>
        <family val="2"/>
        <charset val="204"/>
      </rPr>
      <t>С до +180</t>
    </r>
    <r>
      <rPr>
        <b/>
        <vertAlign val="superscript"/>
        <sz val="11"/>
        <color indexed="10"/>
        <rFont val="Calibri"/>
        <family val="2"/>
        <charset val="204"/>
      </rPr>
      <t>о</t>
    </r>
    <r>
      <rPr>
        <b/>
        <sz val="11"/>
        <color indexed="10"/>
        <rFont val="Calibri"/>
        <family val="2"/>
        <charset val="204"/>
      </rPr>
      <t>С)</t>
    </r>
  </si>
  <si>
    <r>
      <t>сталь 20
(от – 40</t>
    </r>
    <r>
      <rPr>
        <b/>
        <vertAlign val="superscript"/>
        <sz val="11"/>
        <color indexed="10"/>
        <rFont val="Calibri"/>
        <family val="2"/>
        <charset val="204"/>
      </rPr>
      <t>о</t>
    </r>
    <r>
      <rPr>
        <b/>
        <sz val="11"/>
        <color indexed="10"/>
        <rFont val="Calibri"/>
        <family val="2"/>
        <charset val="204"/>
      </rPr>
      <t>С до +180</t>
    </r>
    <r>
      <rPr>
        <b/>
        <vertAlign val="superscript"/>
        <sz val="11"/>
        <color indexed="10"/>
        <rFont val="Calibri"/>
        <family val="2"/>
        <charset val="204"/>
      </rPr>
      <t>о</t>
    </r>
    <r>
      <rPr>
        <b/>
        <sz val="11"/>
        <color indexed="10"/>
        <rFont val="Calibri"/>
        <family val="2"/>
        <charset val="204"/>
      </rPr>
      <t>С)</t>
    </r>
  </si>
  <si>
    <t>Ду - 250 редуктор</t>
  </si>
  <si>
    <t>Ду - 300 редуктор</t>
  </si>
  <si>
    <t xml:space="preserve">Ду - 40 </t>
  </si>
  <si>
    <t>Ду - 250 
с редуктором</t>
  </si>
  <si>
    <t>Ду - 300 
с редуктором</t>
  </si>
  <si>
    <t>Давление, PN
Мпа</t>
  </si>
  <si>
    <t>Длина штока до 1000 мм</t>
  </si>
  <si>
    <t>Длина штока до 1500 мм</t>
  </si>
  <si>
    <t>Длина штока до 2000 мм</t>
  </si>
  <si>
    <t>Длина штока до 2500 мм</t>
  </si>
  <si>
    <t>Длина штока до 3000 мм</t>
  </si>
  <si>
    <t>Диаметр (Ду), мм</t>
  </si>
  <si>
    <r>
      <t>Чугун - температура: -15</t>
    </r>
    <r>
      <rPr>
        <vertAlign val="superscript"/>
        <sz val="11"/>
        <color indexed="8"/>
        <rFont val="Calibri"/>
        <family val="2"/>
        <charset val="204"/>
      </rPr>
      <t>О</t>
    </r>
    <r>
      <rPr>
        <sz val="11"/>
        <color theme="1"/>
        <rFont val="Calibri"/>
        <family val="2"/>
        <charset val="204"/>
        <scheme val="minor"/>
      </rPr>
      <t>С +300</t>
    </r>
    <r>
      <rPr>
        <vertAlign val="superscript"/>
        <sz val="11"/>
        <color indexed="8"/>
        <rFont val="Calibri"/>
        <family val="2"/>
        <charset val="204"/>
      </rPr>
      <t>О</t>
    </r>
    <r>
      <rPr>
        <sz val="11"/>
        <color theme="1"/>
        <rFont val="Calibri"/>
        <family val="2"/>
        <charset val="204"/>
        <scheme val="minor"/>
      </rPr>
      <t>С</t>
    </r>
  </si>
  <si>
    <r>
      <t>Сталь 20 температура: -30</t>
    </r>
    <r>
      <rPr>
        <vertAlign val="superscript"/>
        <sz val="11"/>
        <color indexed="8"/>
        <rFont val="Calibri"/>
        <family val="2"/>
        <charset val="204"/>
      </rPr>
      <t>О</t>
    </r>
    <r>
      <rPr>
        <sz val="11"/>
        <color theme="1"/>
        <rFont val="Calibri"/>
        <family val="2"/>
        <charset val="204"/>
        <scheme val="minor"/>
      </rPr>
      <t>С +400</t>
    </r>
    <r>
      <rPr>
        <vertAlign val="superscript"/>
        <sz val="11"/>
        <color indexed="8"/>
        <rFont val="Calibri"/>
        <family val="2"/>
        <charset val="204"/>
      </rPr>
      <t>О</t>
    </r>
    <r>
      <rPr>
        <sz val="11"/>
        <color theme="1"/>
        <rFont val="Calibri"/>
        <family val="2"/>
        <charset val="204"/>
        <scheme val="minor"/>
      </rPr>
      <t>С</t>
    </r>
  </si>
  <si>
    <t xml:space="preserve">Ду - 50 </t>
  </si>
  <si>
    <t xml:space="preserve">Диаметр (Ду), мм </t>
  </si>
  <si>
    <t>Ду -10</t>
  </si>
  <si>
    <t>Ру 1,6</t>
  </si>
  <si>
    <t>Ру 2,5</t>
  </si>
  <si>
    <t>Ру 1</t>
  </si>
  <si>
    <t>Ду -15</t>
  </si>
  <si>
    <t>Ду -20</t>
  </si>
  <si>
    <t>Ду -25</t>
  </si>
  <si>
    <t>Ду -32</t>
  </si>
  <si>
    <t>Ду -40</t>
  </si>
  <si>
    <t>Ду -50</t>
  </si>
  <si>
    <t>Ду -65</t>
  </si>
  <si>
    <t>Ду -80</t>
  </si>
  <si>
    <t>Ду -100</t>
  </si>
  <si>
    <t>Ду -125</t>
  </si>
  <si>
    <t>Ду -150</t>
  </si>
  <si>
    <t>Ду -200</t>
  </si>
  <si>
    <t>Ду -250</t>
  </si>
  <si>
    <t>Ду -300</t>
  </si>
  <si>
    <t>Ду -350</t>
  </si>
  <si>
    <t>Ду -400</t>
  </si>
  <si>
    <t>Ду -500</t>
  </si>
  <si>
    <t>Краны шаровые 11с67пЦР цельносварные муфтовые</t>
  </si>
  <si>
    <t>Краны шаровые 11с67п2СФ разборные фланцевые (ХЛ1)</t>
  </si>
  <si>
    <t>Краны шаровые  11с67п2СП разборные под приварку (ХЛ1)</t>
  </si>
  <si>
    <t>Фильтры сетчатые ФС46с3фтЛФ, ФС46ч3фтЛФ, ФС46нж3фтЛФ фланцевые</t>
  </si>
  <si>
    <t>Фланцы ответные плоские приварные (ГОСТ 12820-80)</t>
  </si>
  <si>
    <t>Краны шаровые 10нж45фтЦР, 10нж46фтЦР, 10нж47фтЦР цельносварные нержавеющие муфтовые</t>
  </si>
  <si>
    <t>Высококачественная запорная трубопроводная арматура 11с67п (КЗШс41нж) для газа, воды, нефтепродуктов.</t>
  </si>
  <si>
    <t>Высококачественная запорная трубопроводная арматуракран шаровый цельносварной резьбовой 11с67п ЦР для газа, воды, нефтепродуктов.</t>
  </si>
  <si>
    <t>Высококачественная запорная трубопроводная арматура 11с67п с креплением под электропривод
 для газа, воды, нефтепродуктов.</t>
  </si>
  <si>
    <t xml:space="preserve">Кран шаровой фланцевый, цена с НДС (руб.) </t>
  </si>
  <si>
    <t xml:space="preserve">Кран шаровой под приварку, цена с НДС (руб.) </t>
  </si>
  <si>
    <t xml:space="preserve">Кран шаровой укороченный  фланцевый, цена с НДС (руб.) </t>
  </si>
  <si>
    <t xml:space="preserve">Кран шаровой фланцевый цельносварной, цена с НДС (руб.) </t>
  </si>
  <si>
    <t xml:space="preserve">кран шаровый цельносварной резьбовой 11с67п ЦР, цена с НДС (руб.) </t>
  </si>
  <si>
    <t xml:space="preserve">цена с НДС (руб.) </t>
  </si>
  <si>
    <t xml:space="preserve">Кран шаровый 10нж  из нержавеющий стали(12Х18Н9ТЛ) литой фланцевый, цена с НДС (руб.) </t>
  </si>
  <si>
    <r>
      <t xml:space="preserve">Сталь </t>
    </r>
    <r>
      <rPr>
        <b/>
        <sz val="11"/>
        <color indexed="10"/>
        <rFont val="Calibri"/>
        <family val="2"/>
        <charset val="204"/>
      </rPr>
      <t>20</t>
    </r>
    <r>
      <rPr>
        <b/>
        <sz val="11"/>
        <color indexed="8"/>
        <rFont val="Calibri"/>
        <family val="2"/>
        <charset val="204"/>
      </rPr>
      <t xml:space="preserve"> температура: -40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+180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 xml:space="preserve">С </t>
    </r>
  </si>
  <si>
    <r>
      <t xml:space="preserve">Сталь </t>
    </r>
    <r>
      <rPr>
        <b/>
        <sz val="11"/>
        <color indexed="10"/>
        <rFont val="Calibri"/>
        <family val="2"/>
        <charset val="204"/>
      </rPr>
      <t>09г2с</t>
    </r>
    <r>
      <rPr>
        <b/>
        <sz val="11"/>
        <color indexed="8"/>
        <rFont val="Calibri"/>
        <family val="2"/>
        <charset val="204"/>
      </rPr>
      <t xml:space="preserve"> температура: -60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+180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 xml:space="preserve">С </t>
    </r>
  </si>
  <si>
    <t xml:space="preserve">Фланцы ответные плоские приварные (ГОСТ 12820-80) из стали ст.3/20 </t>
  </si>
  <si>
    <t>Краны</t>
  </si>
  <si>
    <t>Ру, МПа</t>
  </si>
  <si>
    <t>Размера присоединительных шпилек</t>
  </si>
  <si>
    <t>Количество шпилек на кране</t>
  </si>
  <si>
    <t>Цена с НДС, руб.</t>
  </si>
  <si>
    <t>М12х60</t>
  </si>
  <si>
    <t>М12х65</t>
  </si>
  <si>
    <t>М12х70</t>
  </si>
  <si>
    <t>М16х75</t>
  </si>
  <si>
    <t>М16х80</t>
  </si>
  <si>
    <t>М16х85</t>
  </si>
  <si>
    <t>М16х90</t>
  </si>
  <si>
    <t>М16х95</t>
  </si>
  <si>
    <t>М20х110</t>
  </si>
  <si>
    <t>М16х100</t>
  </si>
  <si>
    <t>М24х130</t>
  </si>
  <si>
    <t>М20х100</t>
  </si>
  <si>
    <t>М20х120</t>
  </si>
  <si>
    <t>Ду-250</t>
  </si>
  <si>
    <t>М27х140</t>
  </si>
  <si>
    <t>Ду-300</t>
  </si>
  <si>
    <t>М27х150</t>
  </si>
  <si>
    <t>Ду-350/300</t>
  </si>
  <si>
    <t>М30х170</t>
  </si>
  <si>
    <t>Ду-400</t>
  </si>
  <si>
    <t>М24х120</t>
  </si>
  <si>
    <t>Ремкомплект к кранам шаровым</t>
  </si>
  <si>
    <t>Диаметр</t>
  </si>
  <si>
    <t>Ремкомплект</t>
  </si>
  <si>
    <t>Шар</t>
  </si>
  <si>
    <t>Ду-50; Ду-65/50</t>
  </si>
  <si>
    <t>Ду-80; Ду-100/80</t>
  </si>
  <si>
    <t>Ду-100; Ду-125/100; Ду150/100</t>
  </si>
  <si>
    <t>Ду-150; Ду-200/150</t>
  </si>
  <si>
    <t>Ду-200; Ду-250/200</t>
  </si>
  <si>
    <t>Ду-250; Ду-300/250</t>
  </si>
  <si>
    <t>Цена рем</t>
  </si>
  <si>
    <t>Цена шар</t>
  </si>
  <si>
    <t>Шпильки сталь 20</t>
  </si>
  <si>
    <t>Шпильки нержавеющие</t>
  </si>
  <si>
    <t>Ремкомплекты</t>
  </si>
  <si>
    <r>
      <t xml:space="preserve">Сталь </t>
    </r>
    <r>
      <rPr>
        <b/>
        <sz val="11"/>
        <color indexed="10"/>
        <rFont val="Calibri"/>
        <family val="2"/>
        <charset val="204"/>
      </rPr>
      <t>20</t>
    </r>
    <r>
      <rPr>
        <b/>
        <sz val="11"/>
        <color indexed="8"/>
        <rFont val="Calibri"/>
        <family val="2"/>
        <charset val="204"/>
      </rPr>
      <t xml:space="preserve"> температура: -40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+250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</t>
    </r>
  </si>
  <si>
    <t>Страница</t>
  </si>
  <si>
    <t>ОГЛАВЛЕНИЕ</t>
  </si>
  <si>
    <r>
      <t xml:space="preserve">Сталь </t>
    </r>
    <r>
      <rPr>
        <b/>
        <sz val="11"/>
        <color indexed="10"/>
        <rFont val="Calibri"/>
        <family val="2"/>
        <charset val="204"/>
      </rPr>
      <t>20</t>
    </r>
    <r>
      <rPr>
        <b/>
        <sz val="11"/>
        <color indexed="8"/>
        <rFont val="Calibri"/>
        <family val="2"/>
        <charset val="204"/>
      </rPr>
      <t xml:space="preserve"> температура: -40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+150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</t>
    </r>
  </si>
  <si>
    <t>Ру 1,6 МПа</t>
  </si>
  <si>
    <t>Ру 2,5 МПа</t>
  </si>
  <si>
    <t>Ру 4,0 МПа</t>
  </si>
  <si>
    <r>
      <t>Высококачественная запорная трубопроводная арматура:
кран шаровый 10нж  цельносварной из нержавеющий стали(</t>
    </r>
    <r>
      <rPr>
        <b/>
        <sz val="11"/>
        <color indexed="10"/>
        <rFont val="Calibri"/>
        <family val="2"/>
        <charset val="204"/>
      </rPr>
      <t>12Х18Н10Т</t>
    </r>
    <r>
      <rPr>
        <b/>
        <sz val="11"/>
        <color indexed="8"/>
        <rFont val="Calibri"/>
        <family val="2"/>
        <charset val="204"/>
      </rPr>
      <t>).
КШ предназначен для установки в качестве запорного устройства полностью перекрывающего поток рабочей среды на трубопроводах,транспортирующих воздух, жидкое топливо, смазочные масла, масла не содержащие аминных присадок, спирты,галогенизированные растворители, концентрированные и слаборазбавленные кислоты, растворы щелочей, нефтепродукты и другие агрессивные и слабоагрессивные среды при температуре от -40</t>
    </r>
    <r>
      <rPr>
        <b/>
        <vertAlign val="superscript"/>
        <sz val="11"/>
        <color indexed="8"/>
        <rFont val="Calibri"/>
        <family val="2"/>
        <charset val="204"/>
      </rPr>
      <t>О</t>
    </r>
    <r>
      <rPr>
        <b/>
        <sz val="11"/>
        <color indexed="8"/>
        <rFont val="Calibri"/>
        <family val="2"/>
        <charset val="204"/>
      </rPr>
      <t>С до +180</t>
    </r>
    <r>
      <rPr>
        <b/>
        <vertAlign val="superscript"/>
        <sz val="11"/>
        <color indexed="8"/>
        <rFont val="Calibri"/>
        <family val="2"/>
        <charset val="204"/>
      </rPr>
      <t>О</t>
    </r>
    <r>
      <rPr>
        <b/>
        <sz val="11"/>
        <color indexed="8"/>
        <rFont val="Calibri"/>
        <family val="2"/>
        <charset val="204"/>
      </rPr>
      <t>С</t>
    </r>
  </si>
  <si>
    <t>Высококачественная запорная трубопроводная арматура 11с67п для газа, воды, нефтепродуктов.</t>
  </si>
  <si>
    <t>Высококачественная запорная трубопроводная арматура 11с67п  для газа, воды, нефтепродуктов.</t>
  </si>
  <si>
    <t>Высококачественная запорная трубопроводная арматура 11с67п для ПАРА.</t>
  </si>
  <si>
    <t>Высококачественная запорная трубопроводная арматура 11с67п для агрессивных сред и нефтепродуктов</t>
  </si>
  <si>
    <t>Высококачественная запорная трубопроводная арматура11с67п для газа, воды, нефтепродуктов.</t>
  </si>
  <si>
    <r>
      <t xml:space="preserve">Кран шаровой фланцевый высокого
давления </t>
    </r>
    <r>
      <rPr>
        <b/>
        <sz val="11"/>
        <color indexed="10"/>
        <rFont val="Calibri"/>
        <family val="2"/>
        <charset val="204"/>
      </rPr>
      <t xml:space="preserve"> Ру 6,3 МПа</t>
    </r>
    <r>
      <rPr>
        <b/>
        <sz val="11"/>
        <color indexed="8"/>
        <rFont val="Calibri"/>
        <family val="2"/>
        <charset val="204"/>
      </rPr>
      <t xml:space="preserve"> с рукояткой</t>
    </r>
  </si>
  <si>
    <r>
      <t xml:space="preserve">Кран шаровой под приварку высокого
давления </t>
    </r>
    <r>
      <rPr>
        <b/>
        <sz val="11"/>
        <color indexed="10"/>
        <rFont val="Calibri"/>
        <family val="2"/>
        <charset val="204"/>
      </rPr>
      <t xml:space="preserve"> Ру 6,3 МПа</t>
    </r>
    <r>
      <rPr>
        <b/>
        <sz val="11"/>
        <color indexed="8"/>
        <rFont val="Calibri"/>
        <family val="2"/>
        <charset val="204"/>
      </rPr>
      <t xml:space="preserve"> с рукояткой</t>
    </r>
  </si>
  <si>
    <r>
      <t>Высококачественная запорная трубопроводная арматура 11с67п высокого давления Ру 6,3 МПа.
КШ предназначен  для установки в качестве запорного  устройства полностью перекрывающего поток рабочей среды на трубопроводах, транспортирующих природный газ, воду (холодную, горячую), нефтепродукты, и прочие  среды, кроме токсичных,
при температуре от – 40</t>
    </r>
    <r>
      <rPr>
        <b/>
        <vertAlign val="superscript"/>
        <sz val="11"/>
        <color theme="1"/>
        <rFont val="Calibri"/>
        <family val="2"/>
        <charset val="204"/>
        <scheme val="minor"/>
      </rPr>
      <t>о</t>
    </r>
    <r>
      <rPr>
        <b/>
        <sz val="11"/>
        <color theme="1"/>
        <rFont val="Calibri"/>
        <family val="2"/>
        <charset val="204"/>
        <scheme val="minor"/>
      </rPr>
      <t>С до + 180</t>
    </r>
    <r>
      <rPr>
        <b/>
        <vertAlign val="superscript"/>
        <sz val="11"/>
        <color theme="1"/>
        <rFont val="Calibri"/>
        <family val="2"/>
        <charset val="204"/>
        <scheme val="minor"/>
      </rPr>
      <t>о</t>
    </r>
    <r>
      <rPr>
        <b/>
        <sz val="11"/>
        <color theme="1"/>
        <rFont val="Calibri"/>
        <family val="2"/>
        <charset val="204"/>
        <scheme val="minor"/>
      </rPr>
      <t>С (сталь 20) или  от – 60</t>
    </r>
    <r>
      <rPr>
        <b/>
        <vertAlign val="superscript"/>
        <sz val="11"/>
        <color theme="1"/>
        <rFont val="Calibri"/>
        <family val="2"/>
        <charset val="204"/>
        <scheme val="minor"/>
      </rPr>
      <t>о</t>
    </r>
    <r>
      <rPr>
        <b/>
        <sz val="11"/>
        <color theme="1"/>
        <rFont val="Calibri"/>
        <family val="2"/>
        <charset val="204"/>
        <scheme val="minor"/>
      </rPr>
      <t>С до + 180</t>
    </r>
    <r>
      <rPr>
        <b/>
        <vertAlign val="superscript"/>
        <sz val="11"/>
        <color theme="1"/>
        <rFont val="Calibri"/>
        <family val="2"/>
        <charset val="204"/>
        <scheme val="minor"/>
      </rPr>
      <t>о</t>
    </r>
    <r>
      <rPr>
        <b/>
        <sz val="11"/>
        <color theme="1"/>
        <rFont val="Calibri"/>
        <family val="2"/>
        <charset val="204"/>
        <scheme val="minor"/>
      </rPr>
      <t>С (сталь 09г2с)</t>
    </r>
  </si>
  <si>
    <r>
      <t>Высококачественная запорная трубопроводная арматура 11с67п высокого давления Ру 10 МПа.
КШ предназначен  для установки в качестве запорного  устройства полностью перекрывающего поток рабочей среды на трубопроводах, транспортирующих природный газ, воду (холодную, горячую), нефтепродукты, и прочие  среды, кроме токсичных,
при температуре от – 40</t>
    </r>
    <r>
      <rPr>
        <b/>
        <vertAlign val="superscript"/>
        <sz val="11"/>
        <color theme="1"/>
        <rFont val="Calibri"/>
        <family val="2"/>
        <charset val="204"/>
        <scheme val="minor"/>
      </rPr>
      <t>о</t>
    </r>
    <r>
      <rPr>
        <b/>
        <sz val="11"/>
        <color theme="1"/>
        <rFont val="Calibri"/>
        <family val="2"/>
        <charset val="204"/>
        <scheme val="minor"/>
      </rPr>
      <t>С до + 180</t>
    </r>
    <r>
      <rPr>
        <b/>
        <vertAlign val="superscript"/>
        <sz val="11"/>
        <color theme="1"/>
        <rFont val="Calibri"/>
        <family val="2"/>
        <charset val="204"/>
        <scheme val="minor"/>
      </rPr>
      <t>о</t>
    </r>
    <r>
      <rPr>
        <b/>
        <sz val="11"/>
        <color theme="1"/>
        <rFont val="Calibri"/>
        <family val="2"/>
        <charset val="204"/>
        <scheme val="minor"/>
      </rPr>
      <t>С (сталь 20) или  от – 60</t>
    </r>
    <r>
      <rPr>
        <b/>
        <vertAlign val="superscript"/>
        <sz val="11"/>
        <color theme="1"/>
        <rFont val="Calibri"/>
        <family val="2"/>
        <charset val="204"/>
        <scheme val="minor"/>
      </rPr>
      <t>о</t>
    </r>
    <r>
      <rPr>
        <b/>
        <sz val="11"/>
        <color theme="1"/>
        <rFont val="Calibri"/>
        <family val="2"/>
        <charset val="204"/>
        <scheme val="minor"/>
      </rPr>
      <t>С до + 180</t>
    </r>
    <r>
      <rPr>
        <b/>
        <vertAlign val="superscript"/>
        <sz val="11"/>
        <color theme="1"/>
        <rFont val="Calibri"/>
        <family val="2"/>
        <charset val="204"/>
        <scheme val="minor"/>
      </rPr>
      <t>о</t>
    </r>
    <r>
      <rPr>
        <b/>
        <sz val="11"/>
        <color theme="1"/>
        <rFont val="Calibri"/>
        <family val="2"/>
        <charset val="204"/>
        <scheme val="minor"/>
      </rPr>
      <t>С (сталь 09г2с)</t>
    </r>
  </si>
  <si>
    <r>
      <t xml:space="preserve">Кран шаровой фланцевый высокого
давления </t>
    </r>
    <r>
      <rPr>
        <b/>
        <sz val="11"/>
        <color indexed="10"/>
        <rFont val="Calibri"/>
        <family val="2"/>
        <charset val="204"/>
      </rPr>
      <t xml:space="preserve"> Ру 10МПа</t>
    </r>
    <r>
      <rPr>
        <b/>
        <sz val="11"/>
        <color indexed="8"/>
        <rFont val="Calibri"/>
        <family val="2"/>
        <charset val="204"/>
      </rPr>
      <t xml:space="preserve"> с рукояткой</t>
    </r>
  </si>
  <si>
    <r>
      <t xml:space="preserve">Кран шаровой под приварку высокого
давления </t>
    </r>
    <r>
      <rPr>
        <b/>
        <sz val="11"/>
        <color indexed="10"/>
        <rFont val="Calibri"/>
        <family val="2"/>
        <charset val="204"/>
      </rPr>
      <t xml:space="preserve"> Ру 10 МПа</t>
    </r>
    <r>
      <rPr>
        <b/>
        <sz val="11"/>
        <color indexed="8"/>
        <rFont val="Calibri"/>
        <family val="2"/>
        <charset val="204"/>
      </rPr>
      <t xml:space="preserve"> с рукояткой</t>
    </r>
  </si>
  <si>
    <r>
      <t>Высококачественная запорная трубопроводная арматура 11с67п муфтовый высокого давления Ру 10 МПа.
КШ предназначен  для установки в качестве запорного  устройства полностью перекрывающего
поток рабочей среды на трубопроводах, транспортирующих природный газ,
воду (холодную, горячую), нефтепродукты, и прочие  среды, кроме токсичных,
при температуре от – 40</t>
    </r>
    <r>
      <rPr>
        <b/>
        <vertAlign val="superscript"/>
        <sz val="11"/>
        <color theme="1"/>
        <rFont val="Calibri"/>
        <family val="2"/>
        <charset val="204"/>
        <scheme val="minor"/>
      </rPr>
      <t>о</t>
    </r>
    <r>
      <rPr>
        <b/>
        <sz val="11"/>
        <color theme="1"/>
        <rFont val="Calibri"/>
        <family val="2"/>
        <charset val="204"/>
        <scheme val="minor"/>
      </rPr>
      <t>С до + 180</t>
    </r>
    <r>
      <rPr>
        <b/>
        <vertAlign val="superscript"/>
        <sz val="11"/>
        <color theme="1"/>
        <rFont val="Calibri"/>
        <family val="2"/>
        <charset val="204"/>
        <scheme val="minor"/>
      </rPr>
      <t>о</t>
    </r>
    <r>
      <rPr>
        <b/>
        <sz val="11"/>
        <color theme="1"/>
        <rFont val="Calibri"/>
        <family val="2"/>
        <charset val="204"/>
        <scheme val="minor"/>
      </rPr>
      <t>С (сталь 20) или  от – 60</t>
    </r>
    <r>
      <rPr>
        <b/>
        <vertAlign val="superscript"/>
        <sz val="11"/>
        <color theme="1"/>
        <rFont val="Calibri"/>
        <family val="2"/>
        <charset val="204"/>
        <scheme val="minor"/>
      </rPr>
      <t>о</t>
    </r>
    <r>
      <rPr>
        <b/>
        <sz val="11"/>
        <color theme="1"/>
        <rFont val="Calibri"/>
        <family val="2"/>
        <charset val="204"/>
        <scheme val="minor"/>
      </rPr>
      <t>С до + 180</t>
    </r>
    <r>
      <rPr>
        <b/>
        <vertAlign val="superscript"/>
        <sz val="11"/>
        <color theme="1"/>
        <rFont val="Calibri"/>
        <family val="2"/>
        <charset val="204"/>
        <scheme val="minor"/>
      </rPr>
      <t>о</t>
    </r>
    <r>
      <rPr>
        <b/>
        <sz val="11"/>
        <color theme="1"/>
        <rFont val="Calibri"/>
        <family val="2"/>
        <charset val="204"/>
        <scheme val="minor"/>
      </rPr>
      <t>С (сталь 09г2с)</t>
    </r>
  </si>
  <si>
    <r>
      <t xml:space="preserve">Сталь </t>
    </r>
    <r>
      <rPr>
        <b/>
        <sz val="11"/>
        <color indexed="10"/>
        <rFont val="Calibri"/>
        <family val="2"/>
        <charset val="204"/>
      </rPr>
      <t>12Х18Н10Т</t>
    </r>
    <r>
      <rPr>
        <b/>
        <sz val="11"/>
        <color indexed="8"/>
        <rFont val="Calibri"/>
        <family val="2"/>
        <charset val="204"/>
      </rPr>
      <t xml:space="preserve"> температура: -40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  +180</t>
    </r>
    <r>
      <rPr>
        <b/>
        <vertAlign val="superscript"/>
        <sz val="11"/>
        <color indexed="8"/>
        <rFont val="Calibri"/>
        <family val="2"/>
        <charset val="204"/>
      </rPr>
      <t>0</t>
    </r>
    <r>
      <rPr>
        <b/>
        <sz val="11"/>
        <color indexed="8"/>
        <rFont val="Calibri"/>
        <family val="2"/>
        <charset val="204"/>
      </rPr>
      <t>С</t>
    </r>
  </si>
  <si>
    <t>Кран шаровый 10нж  из нержавеющий стали (12Х18Н10Т) литой фланцевый. КШ предназначен для установки в  качестве запорного  устройства полностью  перекрывающего поток рабочей среды на трубопроводах, транспортирующих воду холодную и горячую, нефтепродукты, природный газ, сжиженный газ, воздух, бензин, спирты и другие среды, соответствующие НТД</t>
  </si>
  <si>
    <t xml:space="preserve">Кран шаровый 10нж  из нержавеющий стали(12Х18Н10Т) литой фланцевый, цена с НДС (руб.) </t>
  </si>
  <si>
    <r>
      <t xml:space="preserve">Кран шаровый цельносварной резьбовой 10нжЦР:для газа, воды, нефтепродуктов. 
Сталь </t>
    </r>
    <r>
      <rPr>
        <b/>
        <sz val="11"/>
        <color rgb="FFFF0000"/>
        <rFont val="Calibri"/>
        <family val="2"/>
        <charset val="204"/>
        <scheme val="minor"/>
      </rPr>
      <t xml:space="preserve">12Х18Н10Т </t>
    </r>
    <r>
      <rPr>
        <b/>
        <sz val="11"/>
        <color theme="1"/>
        <rFont val="Calibri"/>
        <family val="2"/>
        <charset val="204"/>
        <scheme val="minor"/>
      </rPr>
      <t>температура: – 40</t>
    </r>
    <r>
      <rPr>
        <b/>
        <vertAlign val="superscript"/>
        <sz val="11"/>
        <color indexed="8"/>
        <rFont val="Calibri"/>
        <family val="2"/>
        <charset val="204"/>
      </rPr>
      <t>О</t>
    </r>
    <r>
      <rPr>
        <b/>
        <sz val="11"/>
        <color indexed="8"/>
        <rFont val="Calibri"/>
        <family val="2"/>
        <charset val="204"/>
      </rPr>
      <t>С +180</t>
    </r>
    <r>
      <rPr>
        <b/>
        <vertAlign val="superscript"/>
        <sz val="11"/>
        <color indexed="8"/>
        <rFont val="Calibri"/>
        <family val="2"/>
        <charset val="204"/>
      </rPr>
      <t>О</t>
    </r>
    <r>
      <rPr>
        <b/>
        <sz val="11"/>
        <color indexed="8"/>
        <rFont val="Calibri"/>
        <family val="2"/>
        <charset val="204"/>
      </rPr>
      <t>С</t>
    </r>
  </si>
  <si>
    <t>ФС46ч3фт
Фильтр сетчатый чугунный
литой фланцевый
Давление 1,6 МПа</t>
  </si>
  <si>
    <t>ФС46с3фт
Фильтр сетчатый стальной
литой фланцевый
Давление 1,6 МПа</t>
  </si>
  <si>
    <t>цена с НДС</t>
  </si>
  <si>
    <t>Высококачественная  запорно-регулирующая трубопроводная арматура:
 Затвор дисковый  поворотный запорно-регулирующий чугунный литой
ЗД32ч29рЛМ с диском из нержавеющей стали (12Х18Н10Т) для воды, газа, нефтепродуктов и других нетоксичных
и неагрессивных сред, нейтральных к материалам деталей крана
при температуре от -15°С до +100°С</t>
  </si>
  <si>
    <t>Давление, МПа</t>
  </si>
  <si>
    <r>
      <t xml:space="preserve">     Шпильки  для фланцевых соединений ГОСТ 9066-75, Тип А, исполнение 1, сталь 20, до Ру 4,0 МПа, t  от - 30 до +380</t>
    </r>
    <r>
      <rPr>
        <b/>
        <vertAlign val="superscript"/>
        <sz val="11"/>
        <color theme="1"/>
        <rFont val="Calibri"/>
        <family val="2"/>
        <charset val="204"/>
        <scheme val="minor"/>
      </rPr>
      <t>о</t>
    </r>
    <r>
      <rPr>
        <b/>
        <sz val="11"/>
        <color theme="1"/>
        <rFont val="Calibri"/>
        <family val="2"/>
        <charset val="204"/>
        <scheme val="minor"/>
      </rPr>
      <t>С</t>
    </r>
  </si>
  <si>
    <r>
      <t>Шпильки  для фланцевых соединений ГОСТ 9066-75, Тип А, исполнение 1, сталь 12Х18Н10Т, до Ру 4,0 МПа, t  от - 60 до +300</t>
    </r>
    <r>
      <rPr>
        <b/>
        <vertAlign val="superscript"/>
        <sz val="11"/>
        <color theme="1"/>
        <rFont val="Calibri"/>
        <family val="2"/>
        <charset val="204"/>
        <scheme val="minor"/>
      </rPr>
      <t>о</t>
    </r>
    <r>
      <rPr>
        <b/>
        <sz val="11"/>
        <color theme="1"/>
        <rFont val="Calibri"/>
        <family val="2"/>
        <charset val="204"/>
        <scheme val="minor"/>
      </rPr>
      <t>С</t>
    </r>
  </si>
  <si>
    <t>Высококачественную запорную требопроводную арматуру кран шаровый цельносварной 11с67п для газа, воды, нефтепродуктов.</t>
  </si>
  <si>
    <t xml:space="preserve">Ду - 25/20 </t>
  </si>
  <si>
    <r>
      <t xml:space="preserve">Кран шаровой запорный стальной 11с67п2ЦФ </t>
    </r>
    <r>
      <rPr>
        <b/>
        <sz val="11"/>
        <color indexed="10"/>
        <rFont val="Calibri"/>
        <family val="2"/>
        <charset val="204"/>
      </rPr>
      <t>НОВАЯ ЛИНЕЙКА</t>
    </r>
    <r>
      <rPr>
        <b/>
        <sz val="11"/>
        <color indexed="8"/>
        <rFont val="Calibri"/>
        <family val="2"/>
        <charset val="204"/>
      </rPr>
      <t xml:space="preserve">
(цельносварной  фланцевый стандартнопроходной), цена c НДС (руб.)  </t>
    </r>
  </si>
  <si>
    <r>
      <t xml:space="preserve">Кран шаровой запорный стальной 11с67п2ЦП </t>
    </r>
    <r>
      <rPr>
        <b/>
        <sz val="11"/>
        <color indexed="10"/>
        <rFont val="Calibri"/>
        <family val="2"/>
        <charset val="204"/>
      </rPr>
      <t>НОВАЯ ЛИНЕЙКА</t>
    </r>
    <r>
      <rPr>
        <b/>
        <sz val="11"/>
        <color indexed="8"/>
        <rFont val="Calibri"/>
        <family val="2"/>
        <charset val="204"/>
      </rPr>
      <t xml:space="preserve">
(цельносварной  под приварку стандартнопроходной), цена c НДС (руб.) </t>
    </r>
  </si>
  <si>
    <t>Краны шаровые 11с67пСФ разборные фланцевые</t>
  </si>
  <si>
    <t>Краны шаровые 11с67пСП разборные под приварку</t>
  </si>
  <si>
    <t xml:space="preserve">Краны шаровые 11с67п5СФ разборные для пара фланцевые </t>
  </si>
  <si>
    <t>Краны шаровые 11с67п5СП разборные для пара под приварку</t>
  </si>
  <si>
    <t>Краны шаровые 11с67п7СФ разборные для нефтепродуктов фланцевые</t>
  </si>
  <si>
    <t>Краны шаровые 11с67п7СП разборные для нефтепродуктов под приварку</t>
  </si>
  <si>
    <t>Краны шаровые 11с67п1СФ разборные укороченные фланцевые</t>
  </si>
  <si>
    <t>Краны шаровые 10нж45фтЦФ, 10нж46фтЦФ, 10нж47фтЦФ цельносварные нержавеющие фланцевые</t>
  </si>
  <si>
    <t>Затворы дисковые 3Д32ч29рЛМ, 3Д32с44рЛМ литые запорно-регулирующие</t>
  </si>
  <si>
    <t>Краны шаровые 11с67пФ разборные фланцевые под электропривод</t>
  </si>
  <si>
    <t>Ду - 150 редуктор только для давления 4,0 МПа</t>
  </si>
  <si>
    <t>Ду - 200/150 редуктор только для давления 4,0 Мпа</t>
  </si>
  <si>
    <t xml:space="preserve">Кран шаровой запорный стальной под приварку 10нж46фт2ЦП  цена с НДС (руб.) </t>
  </si>
  <si>
    <t xml:space="preserve">Кран шаровой запорный стальной под приварку 10нж47фт2ЦП
 цена с НДС (руб.) </t>
  </si>
  <si>
    <t>Высококачественная запорная трубопроводная арматура кран шаровый 10нж45(46,47)фт  цельносварной из нержавеющий стали(12Х18Н10Т) для газа, воды, нефтепродуктов.</t>
  </si>
  <si>
    <t>Краны шаровые 11с67пКФ высокого давления фланцевый PN63</t>
  </si>
  <si>
    <t>Краны шаровые 11с67пКП высокого давления под приварку PN63</t>
  </si>
  <si>
    <t>Краны шаровые 11с67пКФ высокого давления фланцевый PN100</t>
  </si>
  <si>
    <t>Краны шаровые 11с67пКП высокого давления под приварку PN100</t>
  </si>
  <si>
    <t>Краны шаровые 11с67пКР высокого давления муфтовые PN100</t>
  </si>
  <si>
    <t>Краны шаровые 10нж45фтЛФ, 10нж46фтЛФ,нержавеющие литые</t>
  </si>
  <si>
    <t>Краны шаровые 11с67п2ЦП, 11с67п2ЦФ НОВАЯ ЛИНЕЙКА</t>
  </si>
  <si>
    <t>Краны шаровые 10нж46фт2ЦП, 10нж47фт2ЦП цельносварные нержавеющие под приварку</t>
  </si>
  <si>
    <t>Краны шаровые 11с67пП разборные под приварку под электропривод</t>
  </si>
  <si>
    <t>Краны шаровые 11с67п3ЦП цельносварные с удлиненным шпинделем с изоляцией усиленного типа под приварку</t>
  </si>
  <si>
    <t>Краны шаровые 11с67п8ЦП цельносварные с удлиненным шпинделем с изоляцией усиленного типа под приварку (ХЛ1)</t>
  </si>
  <si>
    <t>Высококачественная запорная трубопроводная арматура
кран шаровой 11с67п3ЦП цельносварной с удлиненным шпинделем под приварку для трубопроводов с покрытием усиленного типа (полнопроходной) для использования в системах теплоснабжения, газоснабжения, водоснабжения. Возможно изготовление оборудование с покрытием усиленного типа под заказ.</t>
  </si>
  <si>
    <t>Высококачественная запорная трубопроводная арматура
кран шаровой 11с67п8ЦП цельносварной с удлиненным шпинделем под приварку для трубопроводов с покрытием усиленного типа (полнопроходной) для использования в системах теплоснабжения, газоснабжения, водоснабжения. Возможно изготовление оборудование с покрытием усиленного типа под заказ.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</si>
</sst>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_ ;[Red]\-#,##0.00\ "/>
    <numFmt numFmtId="165" formatCode="0.0"/>
  </numFmts>
  <fonts count="16" x14ac:knownFonts="1">
    <font>
      <sz val="11"/>
      <color theme="1"/>
      <name val="Calibri"/>
      <family val="2"/>
      <charset val="204"/>
      <scheme val="minor"/>
    </font>
    <font>
      <b/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vertAlign val="superscript"/>
      <sz val="11"/>
      <color indexed="8"/>
      <name val="Calibri"/>
      <family val="2"/>
      <charset val="204"/>
    </font>
    <font>
      <b/>
      <vertAlign val="superscript"/>
      <sz val="11"/>
      <color indexed="10"/>
      <name val="Calibri"/>
      <family val="2"/>
      <charset val="204"/>
    </font>
    <font>
      <vertAlign val="superscript"/>
      <sz val="11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9"/>
      <color rgb="FF000000"/>
      <name val="Verdana"/>
      <family val="2"/>
      <charset val="204"/>
    </font>
    <font>
      <b/>
      <sz val="8"/>
      <color rgb="FF000000"/>
      <name val="Verdana"/>
      <family val="2"/>
      <charset val="204"/>
    </font>
    <font>
      <sz val="9"/>
      <color rgb="FF000000"/>
      <name val="Verdana"/>
      <family val="2"/>
      <charset val="204"/>
    </font>
    <font>
      <b/>
      <vertAlign val="superscript"/>
      <sz val="11"/>
      <color theme="1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266">
    <xf numFmtId="0" fontId="0" fillId="0" borderId="0" xfId="0"/>
    <xf numFmtId="0" fontId="7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0" xfId="0" applyFont="1"/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0" borderId="0" xfId="0" applyBorder="1"/>
    <xf numFmtId="0" fontId="0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wrapText="1"/>
    </xf>
    <xf numFmtId="2" fontId="0" fillId="0" borderId="1" xfId="0" applyNumberFormat="1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6" fillId="0" borderId="0" xfId="0" applyFont="1" applyAlignment="1"/>
    <xf numFmtId="0" fontId="7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wrapText="1"/>
    </xf>
    <xf numFmtId="0" fontId="6" fillId="0" borderId="0" xfId="0" applyFont="1" applyBorder="1" applyAlignment="1">
      <alignment wrapText="1"/>
    </xf>
    <xf numFmtId="0" fontId="0" fillId="0" borderId="0" xfId="0" applyAlignment="1">
      <alignment wrapText="1"/>
    </xf>
    <xf numFmtId="0" fontId="0" fillId="0" borderId="0" xfId="0" applyAlignment="1"/>
    <xf numFmtId="4" fontId="0" fillId="0" borderId="1" xfId="0" applyNumberFormat="1" applyFont="1" applyBorder="1" applyAlignment="1">
      <alignment horizontal="center" vertical="center"/>
    </xf>
    <xf numFmtId="4" fontId="0" fillId="0" borderId="1" xfId="0" applyNumberFormat="1" applyBorder="1"/>
    <xf numFmtId="4" fontId="0" fillId="0" borderId="1" xfId="0" applyNumberFormat="1" applyBorder="1" applyAlignment="1">
      <alignment horizontal="center" vertical="center"/>
    </xf>
    <xf numFmtId="4" fontId="0" fillId="0" borderId="0" xfId="0" applyNumberFormat="1" applyAlignment="1">
      <alignment horizontal="center"/>
    </xf>
    <xf numFmtId="4" fontId="0" fillId="0" borderId="0" xfId="0" applyNumberFormat="1"/>
    <xf numFmtId="165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NumberFormat="1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 wrapText="1"/>
    </xf>
    <xf numFmtId="2" fontId="13" fillId="0" borderId="1" xfId="0" applyNumberFormat="1" applyFont="1" applyBorder="1" applyAlignment="1">
      <alignment horizontal="center" vertical="top" wrapText="1"/>
    </xf>
    <xf numFmtId="165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top" wrapText="1"/>
    </xf>
    <xf numFmtId="0" fontId="13" fillId="0" borderId="1" xfId="0" applyFont="1" applyFill="1" applyBorder="1" applyAlignment="1">
      <alignment horizontal="center" vertical="top" wrapText="1"/>
    </xf>
    <xf numFmtId="2" fontId="13" fillId="0" borderId="1" xfId="0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/>
    </xf>
    <xf numFmtId="0" fontId="0" fillId="0" borderId="0" xfId="0" applyAlignment="1"/>
    <xf numFmtId="0" fontId="0" fillId="0" borderId="0" xfId="0" applyAlignment="1"/>
    <xf numFmtId="0" fontId="6" fillId="0" borderId="0" xfId="0" applyFont="1" applyBorder="1" applyAlignment="1">
      <alignment vertical="top"/>
    </xf>
    <xf numFmtId="0" fontId="0" fillId="0" borderId="0" xfId="0" applyFill="1"/>
    <xf numFmtId="0" fontId="0" fillId="2" borderId="0" xfId="0" applyFill="1"/>
    <xf numFmtId="0" fontId="6" fillId="2" borderId="5" xfId="0" applyFont="1" applyFill="1" applyBorder="1" applyAlignment="1"/>
    <xf numFmtId="0" fontId="6" fillId="2" borderId="4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/>
    <xf numFmtId="0" fontId="6" fillId="2" borderId="0" xfId="0" applyFont="1" applyFill="1" applyAlignment="1"/>
    <xf numFmtId="0" fontId="6" fillId="2" borderId="5" xfId="0" applyFont="1" applyFill="1" applyBorder="1" applyAlignment="1">
      <alignment vertical="center"/>
    </xf>
    <xf numFmtId="0" fontId="0" fillId="2" borderId="0" xfId="0" applyFill="1" applyAlignment="1">
      <alignment horizontal="center"/>
    </xf>
    <xf numFmtId="0" fontId="6" fillId="2" borderId="0" xfId="0" applyFont="1" applyFill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4" fontId="0" fillId="0" borderId="1" xfId="0" applyNumberFormat="1" applyFont="1" applyBorder="1"/>
    <xf numFmtId="0" fontId="7" fillId="0" borderId="1" xfId="0" applyFont="1" applyFill="1" applyBorder="1" applyAlignment="1">
      <alignment horizontal="left" vertical="center"/>
    </xf>
    <xf numFmtId="0" fontId="0" fillId="2" borderId="0" xfId="0" applyFont="1" applyFill="1"/>
    <xf numFmtId="0" fontId="0" fillId="2" borderId="0" xfId="0" applyFont="1" applyFill="1" applyAlignment="1">
      <alignment horizontal="center"/>
    </xf>
    <xf numFmtId="4" fontId="0" fillId="2" borderId="0" xfId="0" applyNumberFormat="1" applyFont="1" applyFill="1" applyAlignment="1">
      <alignment horizontal="center"/>
    </xf>
    <xf numFmtId="4" fontId="0" fillId="2" borderId="0" xfId="0" applyNumberFormat="1" applyFont="1" applyFill="1"/>
    <xf numFmtId="0" fontId="0" fillId="2" borderId="0" xfId="0" applyFill="1" applyAlignment="1"/>
    <xf numFmtId="0" fontId="6" fillId="0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2" fontId="0" fillId="2" borderId="0" xfId="0" applyNumberForma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6" fillId="2" borderId="0" xfId="0" applyFont="1" applyFill="1" applyAlignment="1">
      <alignment wrapText="1"/>
    </xf>
    <xf numFmtId="0" fontId="9" fillId="0" borderId="0" xfId="0" applyFont="1" applyAlignment="1">
      <alignment wrapText="1"/>
    </xf>
    <xf numFmtId="0" fontId="9" fillId="2" borderId="0" xfId="0" applyFont="1" applyFill="1" applyAlignment="1">
      <alignment wrapText="1"/>
    </xf>
    <xf numFmtId="0" fontId="6" fillId="2" borderId="0" xfId="0" applyFont="1" applyFill="1" applyAlignment="1">
      <alignment vertical="center" wrapText="1"/>
    </xf>
    <xf numFmtId="0" fontId="0" fillId="2" borderId="5" xfId="0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6" fillId="0" borderId="0" xfId="0" applyFont="1" applyFill="1" applyAlignment="1"/>
    <xf numFmtId="0" fontId="0" fillId="2" borderId="5" xfId="0" applyFill="1" applyBorder="1" applyAlignment="1"/>
    <xf numFmtId="0" fontId="0" fillId="2" borderId="0" xfId="0" applyFill="1" applyBorder="1"/>
    <xf numFmtId="0" fontId="0" fillId="2" borderId="0" xfId="0" applyFont="1" applyFill="1" applyBorder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0" fillId="2" borderId="4" xfId="0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" fontId="0" fillId="2" borderId="1" xfId="0" applyNumberFormat="1" applyFont="1" applyFill="1" applyBorder="1" applyAlignment="1">
      <alignment horizontal="center" vertical="center"/>
    </xf>
    <xf numFmtId="4" fontId="0" fillId="2" borderId="1" xfId="0" applyNumberFormat="1" applyFill="1" applyBorder="1" applyAlignment="1">
      <alignment horizontal="center" vertical="center"/>
    </xf>
    <xf numFmtId="0" fontId="6" fillId="2" borderId="5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2" borderId="0" xfId="0" applyFill="1" applyAlignment="1">
      <alignment wrapText="1"/>
    </xf>
    <xf numFmtId="0" fontId="0" fillId="2" borderId="9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4" fontId="0" fillId="2" borderId="1" xfId="0" applyNumberFormat="1" applyFill="1" applyBorder="1"/>
    <xf numFmtId="0" fontId="6" fillId="2" borderId="5" xfId="0" applyFont="1" applyFill="1" applyBorder="1" applyAlignment="1">
      <alignment wrapText="1"/>
    </xf>
    <xf numFmtId="164" fontId="0" fillId="2" borderId="1" xfId="0" applyNumberFormat="1" applyFont="1" applyFill="1" applyBorder="1" applyAlignment="1">
      <alignment horizontal="center" vertical="center"/>
    </xf>
    <xf numFmtId="164" fontId="0" fillId="2" borderId="0" xfId="0" applyNumberFormat="1" applyFill="1"/>
    <xf numFmtId="0" fontId="6" fillId="2" borderId="0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vertical="center"/>
    </xf>
    <xf numFmtId="2" fontId="0" fillId="2" borderId="1" xfId="0" applyNumberFormat="1" applyFont="1" applyFill="1" applyBorder="1" applyAlignment="1">
      <alignment horizontal="center" vertical="center"/>
    </xf>
    <xf numFmtId="2" fontId="0" fillId="2" borderId="1" xfId="0" applyNumberForma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2" fontId="13" fillId="2" borderId="1" xfId="0" applyNumberFormat="1" applyFont="1" applyFill="1" applyBorder="1" applyAlignment="1">
      <alignment horizontal="center" vertical="center" wrapText="1"/>
    </xf>
    <xf numFmtId="2" fontId="13" fillId="2" borderId="1" xfId="0" applyNumberFormat="1" applyFont="1" applyFill="1" applyBorder="1" applyAlignment="1">
      <alignment horizontal="center" vertical="top" wrapText="1"/>
    </xf>
    <xf numFmtId="4" fontId="0" fillId="2" borderId="0" xfId="0" applyNumberFormat="1" applyFill="1" applyAlignment="1">
      <alignment horizontal="center"/>
    </xf>
    <xf numFmtId="4" fontId="0" fillId="2" borderId="0" xfId="0" applyNumberFormat="1" applyFill="1"/>
    <xf numFmtId="165" fontId="6" fillId="2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8" fillId="0" borderId="1" xfId="0" applyFont="1" applyBorder="1" applyAlignment="1">
      <alignment horizontal="center"/>
    </xf>
    <xf numFmtId="0" fontId="0" fillId="0" borderId="1" xfId="0" applyBorder="1"/>
    <xf numFmtId="0" fontId="7" fillId="0" borderId="1" xfId="0" applyFont="1" applyBorder="1" applyAlignment="1">
      <alignment horizontal="center" vertical="center"/>
    </xf>
    <xf numFmtId="0" fontId="8" fillId="0" borderId="6" xfId="0" applyFont="1" applyFill="1" applyBorder="1" applyAlignment="1">
      <alignment horizontal="center"/>
    </xf>
    <xf numFmtId="0" fontId="0" fillId="0" borderId="2" xfId="0" applyBorder="1"/>
    <xf numFmtId="2" fontId="8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0" borderId="1" xfId="0" applyNumberFormat="1" applyFont="1" applyBorder="1" applyAlignment="1">
      <alignment horizontal="center" vertical="center"/>
    </xf>
    <xf numFmtId="164" fontId="0" fillId="0" borderId="1" xfId="0" applyNumberFormat="1" applyBorder="1"/>
    <xf numFmtId="164" fontId="0" fillId="0" borderId="6" xfId="0" applyNumberFormat="1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0" fillId="0" borderId="1" xfId="0" applyNumberFormat="1" applyFont="1" applyFill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4" fontId="0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2" fontId="0" fillId="3" borderId="1" xfId="0" applyNumberFormat="1" applyFill="1" applyBorder="1" applyAlignment="1">
      <alignment horizontal="center"/>
    </xf>
    <xf numFmtId="4" fontId="0" fillId="3" borderId="1" xfId="0" applyNumberFormat="1" applyFont="1" applyFill="1" applyBorder="1" applyAlignment="1">
      <alignment horizontal="center" vertical="center"/>
    </xf>
    <xf numFmtId="4" fontId="0" fillId="3" borderId="1" xfId="0" applyNumberFormat="1" applyFill="1" applyBorder="1" applyAlignment="1">
      <alignment horizontal="center" vertical="center"/>
    </xf>
    <xf numFmtId="2" fontId="0" fillId="3" borderId="1" xfId="0" applyNumberFormat="1" applyFont="1" applyFill="1" applyBorder="1" applyAlignment="1">
      <alignment horizontal="center" vertical="center"/>
    </xf>
    <xf numFmtId="2" fontId="0" fillId="3" borderId="1" xfId="0" applyNumberFormat="1" applyFill="1" applyBorder="1" applyAlignment="1">
      <alignment horizontal="center" vertical="center"/>
    </xf>
    <xf numFmtId="164" fontId="0" fillId="3" borderId="1" xfId="0" applyNumberFormat="1" applyFont="1" applyFill="1" applyBorder="1" applyAlignment="1">
      <alignment horizontal="center" vertical="center"/>
    </xf>
    <xf numFmtId="164" fontId="0" fillId="3" borderId="1" xfId="0" applyNumberFormat="1" applyFill="1" applyBorder="1" applyAlignment="1">
      <alignment horizontal="center" vertical="center"/>
    </xf>
    <xf numFmtId="4" fontId="0" fillId="4" borderId="1" xfId="0" applyNumberFormat="1" applyFont="1" applyFill="1" applyBorder="1" applyAlignment="1">
      <alignment horizontal="center" vertical="center"/>
    </xf>
    <xf numFmtId="2" fontId="0" fillId="4" borderId="1" xfId="0" applyNumberFormat="1" applyFill="1" applyBorder="1" applyAlignment="1">
      <alignment horizontal="center" vertical="center"/>
    </xf>
    <xf numFmtId="2" fontId="0" fillId="5" borderId="1" xfId="0" applyNumberFormat="1" applyFill="1" applyBorder="1" applyAlignment="1">
      <alignment horizontal="center" vertical="center"/>
    </xf>
    <xf numFmtId="4" fontId="0" fillId="4" borderId="1" xfId="0" applyNumberFormat="1" applyFill="1" applyBorder="1" applyAlignment="1">
      <alignment horizontal="center" vertical="center"/>
    </xf>
    <xf numFmtId="164" fontId="0" fillId="4" borderId="1" xfId="0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" fontId="0" fillId="5" borderId="1" xfId="0" applyNumberFormat="1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10" fillId="2" borderId="1" xfId="1" applyFill="1" applyBorder="1" applyAlignment="1">
      <alignment horizontal="left"/>
    </xf>
    <xf numFmtId="0" fontId="10" fillId="2" borderId="1" xfId="1" applyFill="1" applyBorder="1" applyAlignment="1">
      <alignment horizontal="left" wrapText="1"/>
    </xf>
    <xf numFmtId="0" fontId="15" fillId="0" borderId="9" xfId="1" applyFont="1" applyBorder="1" applyAlignment="1">
      <alignment horizontal="left"/>
    </xf>
    <xf numFmtId="0" fontId="15" fillId="0" borderId="10" xfId="1" applyFont="1" applyBorder="1" applyAlignment="1">
      <alignment horizontal="left"/>
    </xf>
    <xf numFmtId="0" fontId="15" fillId="0" borderId="13" xfId="1" applyFont="1" applyBorder="1" applyAlignment="1">
      <alignment horizontal="left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6" fillId="2" borderId="0" xfId="0" applyFont="1" applyFill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1" xfId="0" applyFont="1" applyBorder="1" applyAlignment="1"/>
    <xf numFmtId="0" fontId="6" fillId="0" borderId="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0" fillId="0" borderId="1" xfId="0" applyBorder="1" applyAlignment="1"/>
    <xf numFmtId="0" fontId="0" fillId="0" borderId="1" xfId="0" applyBorder="1" applyAlignment="1">
      <alignment horizontal="center" vertical="center"/>
    </xf>
    <xf numFmtId="0" fontId="6" fillId="2" borderId="5" xfId="0" applyFont="1" applyFill="1" applyBorder="1" applyAlignment="1">
      <alignment horizontal="left"/>
    </xf>
    <xf numFmtId="0" fontId="6" fillId="0" borderId="1" xfId="0" applyFont="1" applyBorder="1" applyAlignment="1">
      <alignment horizontal="center" vertical="center" wrapText="1"/>
    </xf>
    <xf numFmtId="0" fontId="6" fillId="2" borderId="5" xfId="0" applyFont="1" applyFill="1" applyBorder="1" applyAlignment="1">
      <alignment horizontal="left" vertical="center"/>
    </xf>
    <xf numFmtId="0" fontId="0" fillId="0" borderId="2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0" fillId="0" borderId="8" xfId="0" applyBorder="1" applyAlignment="1"/>
    <xf numFmtId="0" fontId="6" fillId="0" borderId="11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0" fillId="0" borderId="12" xfId="0" applyBorder="1" applyAlignment="1"/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6" fillId="2" borderId="0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/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0" fillId="2" borderId="1" xfId="0" applyFill="1" applyBorder="1" applyAlignment="1">
      <alignment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left" wrapText="1"/>
    </xf>
    <xf numFmtId="0" fontId="6" fillId="2" borderId="0" xfId="0" applyFont="1" applyFill="1" applyBorder="1" applyAlignment="1">
      <alignment horizontal="left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0" fillId="2" borderId="8" xfId="0" applyFill="1" applyBorder="1" applyAlignment="1"/>
    <xf numFmtId="0" fontId="6" fillId="2" borderId="11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0" fillId="2" borderId="12" xfId="0" applyFill="1" applyBorder="1" applyAlignment="1"/>
    <xf numFmtId="0" fontId="0" fillId="2" borderId="1" xfId="0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wrapText="1"/>
    </xf>
    <xf numFmtId="0" fontId="0" fillId="2" borderId="1" xfId="0" applyFill="1" applyBorder="1" applyAlignment="1">
      <alignment horizontal="center" wrapText="1"/>
    </xf>
    <xf numFmtId="0" fontId="0" fillId="2" borderId="1" xfId="0" applyFill="1" applyBorder="1" applyAlignment="1">
      <alignment wrapText="1"/>
    </xf>
    <xf numFmtId="0" fontId="0" fillId="2" borderId="1" xfId="0" applyFill="1" applyBorder="1" applyAlignment="1">
      <alignment horizontal="center"/>
    </xf>
    <xf numFmtId="0" fontId="6" fillId="0" borderId="0" xfId="0" applyFont="1" applyAlignment="1">
      <alignment horizontal="center" wrapText="1"/>
    </xf>
    <xf numFmtId="0" fontId="6" fillId="0" borderId="5" xfId="0" applyFont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5" xfId="0" applyFont="1" applyFill="1" applyBorder="1" applyAlignment="1">
      <alignment horizontal="center" vertical="top"/>
    </xf>
    <xf numFmtId="0" fontId="11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g"/><Relationship Id="rId1" Type="http://schemas.openxmlformats.org/officeDocument/2006/relationships/image" Target="../media/image18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47625</xdr:rowOff>
    </xdr:from>
    <xdr:to>
      <xdr:col>0</xdr:col>
      <xdr:colOff>1352550</xdr:colOff>
      <xdr:row>2</xdr:row>
      <xdr:rowOff>19050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47625"/>
          <a:ext cx="1152525" cy="11525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333375</xdr:rowOff>
    </xdr:from>
    <xdr:to>
      <xdr:col>1</xdr:col>
      <xdr:colOff>1333425</xdr:colOff>
      <xdr:row>0</xdr:row>
      <xdr:rowOff>1542975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333375"/>
          <a:ext cx="1209600" cy="1209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257175</xdr:rowOff>
    </xdr:from>
    <xdr:to>
      <xdr:col>1</xdr:col>
      <xdr:colOff>1342950</xdr:colOff>
      <xdr:row>0</xdr:row>
      <xdr:rowOff>1466775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57175"/>
          <a:ext cx="1209600" cy="1209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304800</xdr:rowOff>
    </xdr:from>
    <xdr:to>
      <xdr:col>1</xdr:col>
      <xdr:colOff>1438200</xdr:colOff>
      <xdr:row>0</xdr:row>
      <xdr:rowOff>1514400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" y="304800"/>
          <a:ext cx="1209600" cy="12096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0</xdr:row>
      <xdr:rowOff>381000</xdr:rowOff>
    </xdr:from>
    <xdr:to>
      <xdr:col>1</xdr:col>
      <xdr:colOff>1743000</xdr:colOff>
      <xdr:row>0</xdr:row>
      <xdr:rowOff>1590600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5" y="381000"/>
          <a:ext cx="1209600" cy="12096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66675</xdr:rowOff>
    </xdr:from>
    <xdr:to>
      <xdr:col>1</xdr:col>
      <xdr:colOff>1076250</xdr:colOff>
      <xdr:row>1</xdr:row>
      <xdr:rowOff>1276275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57175"/>
          <a:ext cx="1209600" cy="12096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0</xdr:row>
      <xdr:rowOff>200025</xdr:rowOff>
    </xdr:from>
    <xdr:to>
      <xdr:col>1</xdr:col>
      <xdr:colOff>1638225</xdr:colOff>
      <xdr:row>1</xdr:row>
      <xdr:rowOff>9450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200025"/>
          <a:ext cx="1209600" cy="12096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38100</xdr:rowOff>
    </xdr:from>
    <xdr:to>
      <xdr:col>0</xdr:col>
      <xdr:colOff>1366837</xdr:colOff>
      <xdr:row>1</xdr:row>
      <xdr:rowOff>371400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38100"/>
          <a:ext cx="1204912" cy="12096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219076</xdr:colOff>
      <xdr:row>0</xdr:row>
      <xdr:rowOff>66675</xdr:rowOff>
    </xdr:from>
    <xdr:to>
      <xdr:col>0</xdr:col>
      <xdr:colOff>1266826</xdr:colOff>
      <xdr:row>4</xdr:row>
      <xdr:rowOff>133350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6" y="66675"/>
          <a:ext cx="1047750" cy="10477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38100</xdr:rowOff>
    </xdr:from>
    <xdr:to>
      <xdr:col>1</xdr:col>
      <xdr:colOff>361875</xdr:colOff>
      <xdr:row>1</xdr:row>
      <xdr:rowOff>571425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38100"/>
          <a:ext cx="1209600" cy="12096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1</xdr:row>
      <xdr:rowOff>38100</xdr:rowOff>
    </xdr:from>
    <xdr:to>
      <xdr:col>0</xdr:col>
      <xdr:colOff>1381050</xdr:colOff>
      <xdr:row>1</xdr:row>
      <xdr:rowOff>1247700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228600"/>
          <a:ext cx="1209600" cy="120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95250</xdr:rowOff>
    </xdr:from>
    <xdr:to>
      <xdr:col>0</xdr:col>
      <xdr:colOff>1419225</xdr:colOff>
      <xdr:row>2</xdr:row>
      <xdr:rowOff>171450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5250"/>
          <a:ext cx="1209675" cy="12096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247650</xdr:colOff>
      <xdr:row>0</xdr:row>
      <xdr:rowOff>28575</xdr:rowOff>
    </xdr:from>
    <xdr:to>
      <xdr:col>10</xdr:col>
      <xdr:colOff>295275</xdr:colOff>
      <xdr:row>2</xdr:row>
      <xdr:rowOff>190500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5950" y="28575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28575</xdr:rowOff>
    </xdr:from>
    <xdr:to>
      <xdr:col>0</xdr:col>
      <xdr:colOff>1103475</xdr:colOff>
      <xdr:row>2</xdr:row>
      <xdr:rowOff>189075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" y="28575"/>
          <a:ext cx="1036800" cy="10368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390525</xdr:rowOff>
    </xdr:from>
    <xdr:to>
      <xdr:col>0</xdr:col>
      <xdr:colOff>1266825</xdr:colOff>
      <xdr:row>7</xdr:row>
      <xdr:rowOff>1743075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24025"/>
          <a:ext cx="1266825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0</xdr:row>
      <xdr:rowOff>104775</xdr:rowOff>
    </xdr:from>
    <xdr:to>
      <xdr:col>7</xdr:col>
      <xdr:colOff>1381125</xdr:colOff>
      <xdr:row>7</xdr:row>
      <xdr:rowOff>190500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04775"/>
          <a:ext cx="6924674" cy="14192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104775</xdr:rowOff>
    </xdr:from>
    <xdr:to>
      <xdr:col>0</xdr:col>
      <xdr:colOff>1266750</xdr:colOff>
      <xdr:row>1</xdr:row>
      <xdr:rowOff>895275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04775"/>
          <a:ext cx="1209600" cy="12096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114300</xdr:rowOff>
    </xdr:from>
    <xdr:to>
      <xdr:col>0</xdr:col>
      <xdr:colOff>1266750</xdr:colOff>
      <xdr:row>1</xdr:row>
      <xdr:rowOff>914325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14300"/>
          <a:ext cx="1209600" cy="12096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0</xdr:row>
      <xdr:rowOff>95250</xdr:rowOff>
    </xdr:from>
    <xdr:to>
      <xdr:col>1</xdr:col>
      <xdr:colOff>1484327</xdr:colOff>
      <xdr:row>5</xdr:row>
      <xdr:rowOff>38025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1" y="95250"/>
          <a:ext cx="1417651" cy="12096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962025</xdr:colOff>
      <xdr:row>1</xdr:row>
      <xdr:rowOff>323850</xdr:rowOff>
    </xdr:from>
    <xdr:to>
      <xdr:col>1</xdr:col>
      <xdr:colOff>2171625</xdr:colOff>
      <xdr:row>1</xdr:row>
      <xdr:rowOff>1533450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514350"/>
          <a:ext cx="1209600" cy="12096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114300</xdr:rowOff>
    </xdr:from>
    <xdr:to>
      <xdr:col>1</xdr:col>
      <xdr:colOff>1685850</xdr:colOff>
      <xdr:row>2</xdr:row>
      <xdr:rowOff>85650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114300"/>
          <a:ext cx="1209600" cy="12096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485775</xdr:colOff>
      <xdr:row>0</xdr:row>
      <xdr:rowOff>38100</xdr:rowOff>
    </xdr:from>
    <xdr:to>
      <xdr:col>1</xdr:col>
      <xdr:colOff>1568450</xdr:colOff>
      <xdr:row>2</xdr:row>
      <xdr:rowOff>150813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38100"/>
          <a:ext cx="1082675" cy="1617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1266750</xdr:colOff>
      <xdr:row>2</xdr:row>
      <xdr:rowOff>161850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57150"/>
          <a:ext cx="1209600" cy="1209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0</xdr:rowOff>
    </xdr:from>
    <xdr:to>
      <xdr:col>0</xdr:col>
      <xdr:colOff>1390575</xdr:colOff>
      <xdr:row>2</xdr:row>
      <xdr:rowOff>190425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0"/>
          <a:ext cx="1209600" cy="1209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28575</xdr:rowOff>
    </xdr:from>
    <xdr:to>
      <xdr:col>0</xdr:col>
      <xdr:colOff>1400100</xdr:colOff>
      <xdr:row>2</xdr:row>
      <xdr:rowOff>123750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1209600" cy="1209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0</xdr:rowOff>
    </xdr:from>
    <xdr:to>
      <xdr:col>0</xdr:col>
      <xdr:colOff>1428675</xdr:colOff>
      <xdr:row>2</xdr:row>
      <xdr:rowOff>209475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0"/>
          <a:ext cx="1209600" cy="1209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0</xdr:row>
      <xdr:rowOff>66675</xdr:rowOff>
    </xdr:from>
    <xdr:to>
      <xdr:col>1</xdr:col>
      <xdr:colOff>1428675</xdr:colOff>
      <xdr:row>2</xdr:row>
      <xdr:rowOff>152325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" y="66675"/>
          <a:ext cx="1209600" cy="1209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85725</xdr:rowOff>
    </xdr:from>
    <xdr:to>
      <xdr:col>1</xdr:col>
      <xdr:colOff>1514400</xdr:colOff>
      <xdr:row>2</xdr:row>
      <xdr:rowOff>161850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85725"/>
          <a:ext cx="1209600" cy="1209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152400</xdr:rowOff>
    </xdr:from>
    <xdr:to>
      <xdr:col>1</xdr:col>
      <xdr:colOff>419025</xdr:colOff>
      <xdr:row>2</xdr:row>
      <xdr:rowOff>114225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152400"/>
          <a:ext cx="1209600" cy="120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7"/>
  <sheetViews>
    <sheetView showWhiteSpace="0" view="pageLayout" topLeftCell="A4" zoomScaleNormal="100" workbookViewId="0">
      <selection activeCell="B23" sqref="B23:E23"/>
    </sheetView>
  </sheetViews>
  <sheetFormatPr defaultRowHeight="15" x14ac:dyDescent="0.25"/>
  <cols>
    <col min="1" max="1" width="8.140625" style="18" customWidth="1"/>
    <col min="2" max="2" width="40.42578125" customWidth="1"/>
    <col min="6" max="6" width="8.85546875" customWidth="1"/>
  </cols>
  <sheetData>
    <row r="1" spans="1:6" x14ac:dyDescent="0.25">
      <c r="A1" s="77"/>
      <c r="B1" s="60" t="s">
        <v>195</v>
      </c>
      <c r="C1" s="56"/>
      <c r="D1" s="56"/>
      <c r="E1" s="56"/>
      <c r="F1" s="56"/>
    </row>
    <row r="2" spans="1:6" x14ac:dyDescent="0.25">
      <c r="A2" s="77"/>
      <c r="B2" s="60"/>
      <c r="C2" s="56"/>
      <c r="D2" s="56"/>
      <c r="E2" s="56"/>
      <c r="F2" s="56"/>
    </row>
    <row r="3" spans="1:6" x14ac:dyDescent="0.25">
      <c r="A3" s="77"/>
      <c r="B3" s="60"/>
      <c r="C3" s="56"/>
      <c r="D3" s="56"/>
      <c r="E3" s="56"/>
      <c r="F3" s="56"/>
    </row>
    <row r="4" spans="1:6" x14ac:dyDescent="0.25">
      <c r="A4" s="77"/>
      <c r="B4" s="176"/>
      <c r="C4" s="177"/>
      <c r="D4" s="177"/>
      <c r="E4" s="178"/>
      <c r="F4" s="78" t="s">
        <v>194</v>
      </c>
    </row>
    <row r="5" spans="1:6" x14ac:dyDescent="0.25">
      <c r="A5" s="77"/>
      <c r="B5" s="171" t="s">
        <v>228</v>
      </c>
      <c r="C5" s="171"/>
      <c r="D5" s="171"/>
      <c r="E5" s="171"/>
      <c r="F5" s="79">
        <v>1</v>
      </c>
    </row>
    <row r="6" spans="1:6" x14ac:dyDescent="0.25">
      <c r="A6" s="77"/>
      <c r="B6" s="171" t="s">
        <v>229</v>
      </c>
      <c r="C6" s="171"/>
      <c r="D6" s="171"/>
      <c r="E6" s="171"/>
      <c r="F6" s="79">
        <v>2</v>
      </c>
    </row>
    <row r="7" spans="1:6" x14ac:dyDescent="0.25">
      <c r="A7" s="77"/>
      <c r="B7" s="171" t="s">
        <v>230</v>
      </c>
      <c r="C7" s="171"/>
      <c r="D7" s="171"/>
      <c r="E7" s="171"/>
      <c r="F7" s="79">
        <v>3</v>
      </c>
    </row>
    <row r="8" spans="1:6" x14ac:dyDescent="0.25">
      <c r="A8" s="77"/>
      <c r="B8" s="171" t="s">
        <v>231</v>
      </c>
      <c r="C8" s="171"/>
      <c r="D8" s="171"/>
      <c r="E8" s="171"/>
      <c r="F8" s="79">
        <v>4</v>
      </c>
    </row>
    <row r="9" spans="1:6" x14ac:dyDescent="0.25">
      <c r="A9" s="77"/>
      <c r="B9" s="171" t="s">
        <v>232</v>
      </c>
      <c r="C9" s="171"/>
      <c r="D9" s="171"/>
      <c r="E9" s="171"/>
      <c r="F9" s="79">
        <v>5</v>
      </c>
    </row>
    <row r="10" spans="1:6" x14ac:dyDescent="0.25">
      <c r="A10" s="77"/>
      <c r="B10" s="171" t="s">
        <v>233</v>
      </c>
      <c r="C10" s="171"/>
      <c r="D10" s="171"/>
      <c r="E10" s="171"/>
      <c r="F10" s="79">
        <v>6</v>
      </c>
    </row>
    <row r="11" spans="1:6" ht="15.75" customHeight="1" x14ac:dyDescent="0.25">
      <c r="A11" s="77"/>
      <c r="B11" s="171" t="s">
        <v>234</v>
      </c>
      <c r="C11" s="171"/>
      <c r="D11" s="171"/>
      <c r="E11" s="171"/>
      <c r="F11" s="79">
        <v>7</v>
      </c>
    </row>
    <row r="12" spans="1:6" x14ac:dyDescent="0.25">
      <c r="A12" s="77"/>
      <c r="B12" s="172" t="s">
        <v>235</v>
      </c>
      <c r="C12" s="172"/>
      <c r="D12" s="172"/>
      <c r="E12" s="172"/>
      <c r="F12" s="79">
        <v>8</v>
      </c>
    </row>
    <row r="13" spans="1:6" ht="16.5" customHeight="1" x14ac:dyDescent="0.25">
      <c r="A13" s="77"/>
      <c r="B13" s="171" t="s">
        <v>133</v>
      </c>
      <c r="C13" s="171"/>
      <c r="D13" s="171"/>
      <c r="E13" s="171"/>
      <c r="F13" s="79">
        <v>9</v>
      </c>
    </row>
    <row r="14" spans="1:6" x14ac:dyDescent="0.25">
      <c r="A14" s="77"/>
      <c r="B14" s="171" t="s">
        <v>243</v>
      </c>
      <c r="C14" s="171"/>
      <c r="D14" s="171"/>
      <c r="E14" s="171"/>
      <c r="F14" s="79">
        <v>10</v>
      </c>
    </row>
    <row r="15" spans="1:6" x14ac:dyDescent="0.25">
      <c r="A15" s="77"/>
      <c r="B15" s="171" t="s">
        <v>244</v>
      </c>
      <c r="C15" s="171"/>
      <c r="D15" s="171"/>
      <c r="E15" s="171"/>
      <c r="F15" s="79">
        <v>11</v>
      </c>
    </row>
    <row r="16" spans="1:6" x14ac:dyDescent="0.25">
      <c r="A16" s="77"/>
      <c r="B16" s="171" t="s">
        <v>245</v>
      </c>
      <c r="C16" s="171"/>
      <c r="D16" s="171"/>
      <c r="E16" s="171"/>
      <c r="F16" s="79">
        <v>12</v>
      </c>
    </row>
    <row r="17" spans="1:6" x14ac:dyDescent="0.25">
      <c r="A17" s="77"/>
      <c r="B17" s="171" t="s">
        <v>246</v>
      </c>
      <c r="C17" s="171"/>
      <c r="D17" s="171"/>
      <c r="E17" s="171"/>
      <c r="F17" s="79">
        <v>13</v>
      </c>
    </row>
    <row r="18" spans="1:6" x14ac:dyDescent="0.25">
      <c r="A18" s="77"/>
      <c r="B18" s="171" t="s">
        <v>247</v>
      </c>
      <c r="C18" s="171"/>
      <c r="D18" s="171"/>
      <c r="E18" s="171"/>
      <c r="F18" s="79">
        <v>14</v>
      </c>
    </row>
    <row r="19" spans="1:6" x14ac:dyDescent="0.25">
      <c r="A19" s="77"/>
      <c r="B19" s="171" t="s">
        <v>248</v>
      </c>
      <c r="C19" s="171"/>
      <c r="D19" s="171"/>
      <c r="E19" s="171"/>
      <c r="F19" s="79">
        <v>15</v>
      </c>
    </row>
    <row r="20" spans="1:6" x14ac:dyDescent="0.25">
      <c r="A20" s="77"/>
      <c r="B20" s="171" t="s">
        <v>134</v>
      </c>
      <c r="C20" s="171"/>
      <c r="D20" s="171"/>
      <c r="E20" s="171"/>
      <c r="F20" s="79">
        <v>16</v>
      </c>
    </row>
    <row r="21" spans="1:6" x14ac:dyDescent="0.25">
      <c r="A21" s="77"/>
      <c r="B21" s="171" t="s">
        <v>135</v>
      </c>
      <c r="C21" s="171"/>
      <c r="D21" s="171"/>
      <c r="E21" s="171"/>
      <c r="F21" s="79">
        <v>17</v>
      </c>
    </row>
    <row r="22" spans="1:6" ht="31.5" customHeight="1" x14ac:dyDescent="0.25">
      <c r="A22" s="77"/>
      <c r="B22" s="172" t="s">
        <v>138</v>
      </c>
      <c r="C22" s="172"/>
      <c r="D22" s="172"/>
      <c r="E22" s="172"/>
      <c r="F22" s="127">
        <v>18</v>
      </c>
    </row>
    <row r="23" spans="1:6" x14ac:dyDescent="0.25">
      <c r="A23" s="77"/>
      <c r="B23" s="173" t="s">
        <v>249</v>
      </c>
      <c r="C23" s="174"/>
      <c r="D23" s="174"/>
      <c r="E23" s="175"/>
      <c r="F23" s="127">
        <v>19</v>
      </c>
    </row>
    <row r="24" spans="1:6" ht="30" customHeight="1" x14ac:dyDescent="0.25">
      <c r="A24" s="77"/>
      <c r="B24" s="172" t="s">
        <v>250</v>
      </c>
      <c r="C24" s="172"/>
      <c r="D24" s="172"/>
      <c r="E24" s="172"/>
      <c r="F24" s="127">
        <v>20</v>
      </c>
    </row>
    <row r="25" spans="1:6" ht="28.5" customHeight="1" x14ac:dyDescent="0.25">
      <c r="A25" s="77"/>
      <c r="B25" s="172" t="s">
        <v>252</v>
      </c>
      <c r="C25" s="172"/>
      <c r="D25" s="172"/>
      <c r="E25" s="172"/>
      <c r="F25" s="127">
        <v>21</v>
      </c>
    </row>
    <row r="26" spans="1:6" ht="30" customHeight="1" x14ac:dyDescent="0.25">
      <c r="A26" s="77"/>
      <c r="B26" s="172" t="s">
        <v>253</v>
      </c>
      <c r="C26" s="172"/>
      <c r="D26" s="172"/>
      <c r="E26" s="172"/>
      <c r="F26" s="127">
        <v>22</v>
      </c>
    </row>
    <row r="27" spans="1:6" ht="17.25" customHeight="1" x14ac:dyDescent="0.25">
      <c r="A27" s="77"/>
      <c r="B27" s="171" t="s">
        <v>136</v>
      </c>
      <c r="C27" s="171"/>
      <c r="D27" s="171"/>
      <c r="E27" s="171"/>
      <c r="F27" s="127">
        <v>23</v>
      </c>
    </row>
    <row r="28" spans="1:6" ht="18" customHeight="1" x14ac:dyDescent="0.25">
      <c r="A28" s="77"/>
      <c r="B28" s="171" t="s">
        <v>236</v>
      </c>
      <c r="C28" s="171"/>
      <c r="D28" s="171"/>
      <c r="E28" s="171"/>
      <c r="F28" s="127">
        <v>24</v>
      </c>
    </row>
    <row r="29" spans="1:6" x14ac:dyDescent="0.25">
      <c r="A29" s="77"/>
      <c r="B29" s="171" t="s">
        <v>137</v>
      </c>
      <c r="C29" s="171"/>
      <c r="D29" s="171"/>
      <c r="E29" s="171"/>
      <c r="F29" s="127">
        <v>25</v>
      </c>
    </row>
    <row r="30" spans="1:6" x14ac:dyDescent="0.25">
      <c r="A30" s="77"/>
      <c r="B30" s="171" t="s">
        <v>237</v>
      </c>
      <c r="C30" s="171"/>
      <c r="D30" s="171"/>
      <c r="E30" s="171"/>
      <c r="F30" s="127">
        <v>26</v>
      </c>
    </row>
    <row r="31" spans="1:6" x14ac:dyDescent="0.25">
      <c r="A31" s="77"/>
      <c r="B31" s="171" t="s">
        <v>251</v>
      </c>
      <c r="C31" s="171"/>
      <c r="D31" s="171"/>
      <c r="E31" s="171"/>
      <c r="F31" s="127">
        <v>27</v>
      </c>
    </row>
    <row r="32" spans="1:6" x14ac:dyDescent="0.25">
      <c r="A32" s="77"/>
      <c r="B32" s="171" t="s">
        <v>190</v>
      </c>
      <c r="C32" s="171"/>
      <c r="D32" s="171"/>
      <c r="E32" s="171"/>
      <c r="F32" s="127">
        <v>28</v>
      </c>
    </row>
    <row r="33" spans="1:6" x14ac:dyDescent="0.25">
      <c r="A33" s="77"/>
      <c r="B33" s="171" t="s">
        <v>191</v>
      </c>
      <c r="C33" s="171"/>
      <c r="D33" s="171"/>
      <c r="E33" s="171"/>
      <c r="F33" s="127">
        <v>29</v>
      </c>
    </row>
    <row r="34" spans="1:6" x14ac:dyDescent="0.25">
      <c r="A34" s="77"/>
      <c r="B34" s="171" t="s">
        <v>192</v>
      </c>
      <c r="C34" s="171"/>
      <c r="D34" s="171"/>
      <c r="E34" s="171"/>
      <c r="F34" s="127">
        <v>30</v>
      </c>
    </row>
    <row r="35" spans="1:6" x14ac:dyDescent="0.25">
      <c r="A35" s="77"/>
      <c r="B35" s="56"/>
      <c r="C35" s="56"/>
      <c r="D35" s="56"/>
      <c r="E35" s="56"/>
      <c r="F35" s="137"/>
    </row>
    <row r="36" spans="1:6" x14ac:dyDescent="0.25">
      <c r="A36" s="77"/>
      <c r="B36" s="56"/>
      <c r="C36" s="56"/>
      <c r="D36" s="56"/>
      <c r="E36" s="56"/>
      <c r="F36" s="89"/>
    </row>
    <row r="37" spans="1:6" x14ac:dyDescent="0.25">
      <c r="A37" s="77"/>
      <c r="B37" s="56"/>
      <c r="C37" s="56"/>
      <c r="D37" s="56"/>
      <c r="E37" s="56"/>
      <c r="F37" s="89"/>
    </row>
    <row r="38" spans="1:6" x14ac:dyDescent="0.25">
      <c r="A38" s="77"/>
      <c r="B38" s="56"/>
      <c r="C38" s="56"/>
      <c r="D38" s="56"/>
      <c r="E38" s="56"/>
      <c r="F38" s="89"/>
    </row>
    <row r="39" spans="1:6" x14ac:dyDescent="0.25">
      <c r="A39" s="77"/>
      <c r="B39" s="56"/>
      <c r="C39" s="56"/>
      <c r="D39" s="56"/>
      <c r="E39" s="56"/>
      <c r="F39" s="89"/>
    </row>
    <row r="40" spans="1:6" x14ac:dyDescent="0.25">
      <c r="A40" s="77"/>
      <c r="B40" s="56"/>
      <c r="C40" s="56"/>
      <c r="D40" s="56"/>
      <c r="E40" s="56"/>
      <c r="F40" s="89"/>
    </row>
    <row r="41" spans="1:6" x14ac:dyDescent="0.25">
      <c r="A41" s="77"/>
      <c r="B41" s="56"/>
      <c r="C41" s="56"/>
      <c r="D41" s="56"/>
      <c r="E41" s="56"/>
      <c r="F41" s="56"/>
    </row>
    <row r="42" spans="1:6" x14ac:dyDescent="0.25">
      <c r="A42" s="77"/>
      <c r="B42" s="56"/>
      <c r="C42" s="56"/>
      <c r="D42" s="56"/>
      <c r="E42" s="56"/>
      <c r="F42" s="56"/>
    </row>
    <row r="43" spans="1:6" x14ac:dyDescent="0.25">
      <c r="A43" s="77"/>
      <c r="B43" s="55"/>
      <c r="C43" s="55"/>
      <c r="D43" s="55"/>
      <c r="E43" s="55"/>
      <c r="F43" s="55"/>
    </row>
    <row r="44" spans="1:6" x14ac:dyDescent="0.25">
      <c r="A44" s="77"/>
      <c r="B44" s="55"/>
      <c r="C44" s="55"/>
      <c r="D44" s="55"/>
      <c r="E44" s="55"/>
      <c r="F44" s="55"/>
    </row>
    <row r="45" spans="1:6" x14ac:dyDescent="0.25">
      <c r="A45" s="80"/>
      <c r="B45" s="55"/>
      <c r="C45" s="55"/>
      <c r="D45" s="55"/>
      <c r="E45" s="55"/>
      <c r="F45" s="55"/>
    </row>
    <row r="46" spans="1:6" x14ac:dyDescent="0.25">
      <c r="A46" s="80"/>
    </row>
    <row r="47" spans="1:6" x14ac:dyDescent="0.25">
      <c r="A47" s="80"/>
    </row>
  </sheetData>
  <sheetProtection password="DC9E" sheet="1" objects="1" scenarios="1"/>
  <mergeCells count="31">
    <mergeCell ref="B23:E23"/>
    <mergeCell ref="B34:E34"/>
    <mergeCell ref="B4:E4"/>
    <mergeCell ref="B28:E28"/>
    <mergeCell ref="B29:E29"/>
    <mergeCell ref="B30:E30"/>
    <mergeCell ref="B31:E31"/>
    <mergeCell ref="B32:E32"/>
    <mergeCell ref="B33:E33"/>
    <mergeCell ref="B21:E21"/>
    <mergeCell ref="B22:E22"/>
    <mergeCell ref="B24:E24"/>
    <mergeCell ref="B25:E25"/>
    <mergeCell ref="B26:E26"/>
    <mergeCell ref="B27:E27"/>
    <mergeCell ref="B15:E15"/>
    <mergeCell ref="B16:E16"/>
    <mergeCell ref="B17:E17"/>
    <mergeCell ref="B18:E18"/>
    <mergeCell ref="B19:E19"/>
    <mergeCell ref="B20:E20"/>
    <mergeCell ref="B14:E14"/>
    <mergeCell ref="B10:E10"/>
    <mergeCell ref="B5:E5"/>
    <mergeCell ref="B6:E6"/>
    <mergeCell ref="B7:E7"/>
    <mergeCell ref="B8:E8"/>
    <mergeCell ref="B9:E9"/>
    <mergeCell ref="B11:E11"/>
    <mergeCell ref="B12:E12"/>
    <mergeCell ref="B13:E13"/>
  </mergeCells>
  <hyperlinks>
    <hyperlink ref="B5" location="'11с67пСФ'!A1" display="Краны шаровые 11с67п разборные фланцевые"/>
    <hyperlink ref="B6" location="'11с67пСП'!A1" display="Краны шаровые 11с67п разборные под приварку"/>
    <hyperlink ref="B7" location="'11с67п5СФ'!A1" display="Краны шаровые 11с67п5С разборные для пара фланцевые "/>
    <hyperlink ref="B8" location="'11с67п5СП'!A1" display="Краны шаровые 11с67п5С разборные для пара под приварку"/>
    <hyperlink ref="B9" location="'11с67п7СФ'!A1" display="Краны шаровые 11с67п7С разборные для нефтепродуктов фланцевые"/>
    <hyperlink ref="B10" location="'11с67п7СП'!A1" display="Краны шаровые 11с67п7С разборные для нефтепродуктов под приварку"/>
    <hyperlink ref="B11" location="'11с67п1СФ'!A1" display="Краны шаровые 11с67п1С разборные укороченные фланцевые"/>
    <hyperlink ref="B12" location="'10нж45фтЦФ'!A1" display="Краны шаровые 10нж45фтЦ, 10нж46фтЦ, 10нж47фтЦ цельносварные нержавеющие"/>
    <hyperlink ref="B14" location="'11с67пКФ PN63'!A1" display="Краны шаровые 1167пК высокого давления фланцевый PN63"/>
    <hyperlink ref="B15" location="'11с67пКП PN63'!A1" display="Краны шаровые 1167пК высокого давления под приварку PN63"/>
    <hyperlink ref="B16" location="'11с67пКФ PN100'!A1" display="Краны шаровые 1167пК высокого давления фланцевый PN100"/>
    <hyperlink ref="B17" location="'11с67пКП PN100'!A1" display="Краны шаровые 1167пК высокого давления под приварку PN63"/>
    <hyperlink ref="B18" location="'11с67пКР'!A1" display="Краны шаровые 11с67пКР высокого давления муфтовые"/>
    <hyperlink ref="B19" location="'10нж45фтЛФ'!A1" display="Краны шаровые 10нж45фтЛ, 10нж46фтЛ, 10нж47фтЛ нержавеющие литые"/>
    <hyperlink ref="B20" location="'11c67п2СФ'!A1" display="Краны шаровые 11с67п2СФ разборные фланцевые (ХЛ1)"/>
    <hyperlink ref="B21" location="'11с67п2СП'!A1" display="Краны шаровые  11с67п2СФ разборные под приварку (ХЛ1)"/>
    <hyperlink ref="B22" location="'10нж45фтЦР'!A1" display="Краны шаровые 10нж45фтЦР, Краны шаровые 10нж46фтЦР, Краны шаровые 10нж47фтЦР цельносварные нержавеющие муфтовые"/>
    <hyperlink ref="B24" location="'10нж45фт2ЦП'!A1" display="Краны шаровые 10нж45фт2ЦП, 10нж46фт2ЦП, 10нж47фт2ЦП цельносварные нержавеющие под приварку"/>
    <hyperlink ref="B25" location="'11с67п3ЦП'!A1" display="Краны шаровые 11с67п3Ц цельносварные с удлиненным шпинделем с изоляцией весьма усиленного типа"/>
    <hyperlink ref="B26" location="'11с67п8ЦП'!A1" display="Краны шаровые 11с67п8Ц цельносварные с удлиненным шпинделем с изоляцией весьма усиленного типа под приварку (ХЛ1)"/>
    <hyperlink ref="B27" location="ФС46с3фтЛФ!A1" display="Фильтры сетчатые ФС46с3фтЛФ, ФС46ч3фтЛФ, ФС46нж3фтЛФ фланцевые"/>
    <hyperlink ref="B28" location="'3Д32ч29рЛМ'!A1" display="Затворы дисковые 3Д32ч29рЛМ, 3Д32с29рЛМ литые запорно-регулирующие"/>
    <hyperlink ref="B29" location="фланцы!A1" display="Фланцы ответные плоские приварные (ГОСТ 12820-80)"/>
    <hyperlink ref="B30" location="'11с67пФ под электропривод'!A1" display="Краны шаровые 11с67п разборные фланцевые под электропривод"/>
    <hyperlink ref="B31" location="'11с67пП под электропривод'!A1" display="Краны шаровые 11с67п разборные под приварку под электропривод"/>
    <hyperlink ref="B32" location="'Шпильки сталь20'!A1" display="Шпильки сталь 20"/>
    <hyperlink ref="B33" location="'Шпильки нерж'!A1" display="Шпильки нержавеющие"/>
    <hyperlink ref="B34" location="ремкомплект!A1" display="Ремкомплекты"/>
    <hyperlink ref="B23:E23" location="'11с67п2Ц'!R1C1" display="Краны шаровые 11с67п2ЦП, 11с67п2ЦФ НОВАЯ ЛИНЕЙКА"/>
    <hyperlink ref="B26:E26" location="'11с67п8ЦП'!A1" display="Краны шаровые 11с67п8ЦП цельносварные с удлиненным шпинделем с изоляцией усиленного типа под приварку (ХЛ1)"/>
    <hyperlink ref="B5:E5" location="'11с67пСФ'!A1" display="Краны шаровые 11с67пСФ разборные фланцевые"/>
    <hyperlink ref="B6:E6" location="'11с67пСП'!A1" display="Краны шаровые 11с67пСП разборные под приварку"/>
    <hyperlink ref="B7:E7" location="'11с67п5СФ'!A1" display="Краны шаровые 11с67п5СФ разборные для пара фланцевые "/>
    <hyperlink ref="B8:E8" location="'11с67п5СП'!A1" display="Краны шаровые 11с67п5СП разборные для пара под приварку"/>
    <hyperlink ref="B9:E9" location="'11с67п7СФ'!A1" display="Краны шаровые 11с67п7СФ разборные для нефтепродуктов фланцевые"/>
    <hyperlink ref="B10:E10" location="'11с67п7СП'!A1" display="Краны шаровые 11с67п7СП разборные для нефтепродуктов под приварку"/>
    <hyperlink ref="B11:E11" location="'11с67п1СФ'!A1" display="Краны шаровые 11с67п1СФ разборные укороченные фланцевые"/>
    <hyperlink ref="B12:E12" location="'10нж45фтЦФ'!A1" display="Краны шаровые 10нж45фтЦФ, 10нж46фтЦФ, 10нж47фтЦФ цельносварные нержавеющие фланцевые"/>
    <hyperlink ref="B13:E13" location="'11с67пЦР'!A1" display="Краны шаровые 11с67пЦР цельносварные муфтовые"/>
    <hyperlink ref="B14:E14" location="'11с67пКФ PN63'!A1" display="Краны шаровые 11с67пКФ высокого давления фланцевый PN63"/>
    <hyperlink ref="B15:E15" location="'11с67пКП PN63'!A1" display="Краны шаровые 11с67пКП высокого давления под приварку PN63"/>
    <hyperlink ref="B16:E16" location="'11с67пКФ PN100'!A1" display="Краны шаровые 11с67пКФ высокого давления фланцевый PN100"/>
    <hyperlink ref="B17:E17" location="'11с67пКП PN100'!A1" display="Краны шаровые 11с67пКП высокого давления под приварку PN100"/>
    <hyperlink ref="B19:E19" location="'10нж45фтЛФ'!A1" display="Краны шаровые 10нж45фтЛФ, 10нж46фтЛФ,нержавеющие литые"/>
    <hyperlink ref="B25:E25" location="'11с67п3ЦП'!A1" display="Краны шаровые 11с67п3ЦП цельносварные с удлиненным шпинделем с изоляцией усиленного типа под приварку"/>
    <hyperlink ref="B28:E28" location="'3Д32ч29рЛМ'!A1" display="Затворы дисковые 3Д32ч29рЛМ, 3Д32с44рЛМ литые запорно-регулирующие"/>
    <hyperlink ref="B30:E30" location="'11с67пФ под электропривод'!A1" display="Краны шаровые 11с67пФ разборные фланцевые под электропривод"/>
    <hyperlink ref="B31:E31" location="Оглавление!R1C1" display="Краны шаровые 11с67пП разборные под приварку под электропривод"/>
    <hyperlink ref="B18:E18" location="'11с67пКР'!A1" display="Краны шаровые 11с67пКР высокого давления муфтовые PN100"/>
    <hyperlink ref="B24:E24" location="'10нж46фт2ЦП'!R1C1" display="Краны шаровые 10нж46фт2ЦП, 10нж47фт2ЦП цельносварные нержавеющие под приварку"/>
  </hyperlinks>
  <pageMargins left="0.28125" right="0.7" top="1.1458333333333333" bottom="0.75" header="0.3" footer="0.3"/>
  <pageSetup paperSize="9" orientation="portrait" r:id="rId1"/>
  <headerFooter>
    <oddHeader>&amp;L&amp;G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showWhiteSpace="0" view="pageLayout" zoomScaleNormal="100" workbookViewId="0"/>
  </sheetViews>
  <sheetFormatPr defaultRowHeight="15" x14ac:dyDescent="0.25"/>
  <cols>
    <col min="1" max="1" width="14.140625" customWidth="1"/>
    <col min="2" max="2" width="10" customWidth="1"/>
    <col min="3" max="3" width="13.42578125" customWidth="1"/>
    <col min="4" max="4" width="14.85546875" hidden="1" customWidth="1"/>
    <col min="5" max="5" width="10.5703125" customWidth="1"/>
    <col min="6" max="6" width="13.42578125" customWidth="1"/>
    <col min="7" max="7" width="9.140625" customWidth="1"/>
    <col min="8" max="8" width="13.5703125" customWidth="1"/>
    <col min="9" max="9" width="9.140625" hidden="1" customWidth="1"/>
    <col min="10" max="10" width="13.140625" customWidth="1"/>
  </cols>
  <sheetData>
    <row r="1" spans="1:11" ht="69.75" customHeight="1" x14ac:dyDescent="0.25">
      <c r="A1" s="56"/>
      <c r="B1" s="56"/>
      <c r="C1" s="56"/>
      <c r="D1" s="56"/>
      <c r="E1" s="56"/>
      <c r="F1" s="56"/>
      <c r="G1" s="56"/>
      <c r="H1" s="56"/>
      <c r="I1" s="56"/>
      <c r="J1" s="56"/>
    </row>
    <row r="2" spans="1:11" ht="28.5" customHeight="1" x14ac:dyDescent="0.25">
      <c r="A2" s="56"/>
      <c r="B2" s="56"/>
      <c r="C2" s="186" t="s">
        <v>140</v>
      </c>
      <c r="D2" s="186"/>
      <c r="E2" s="186"/>
      <c r="F2" s="186"/>
      <c r="G2" s="186"/>
      <c r="H2" s="186"/>
      <c r="I2" s="186"/>
      <c r="J2" s="186"/>
      <c r="K2" s="53"/>
    </row>
    <row r="3" spans="1:11" ht="17.25" x14ac:dyDescent="0.25">
      <c r="A3" s="56"/>
      <c r="B3" s="56"/>
      <c r="C3" s="191" t="s">
        <v>33</v>
      </c>
      <c r="D3" s="191"/>
      <c r="E3" s="191"/>
      <c r="F3" s="191"/>
      <c r="G3" s="191"/>
      <c r="H3" s="191"/>
      <c r="I3" s="191"/>
      <c r="J3" s="191"/>
    </row>
    <row r="4" spans="1:11" ht="15" customHeight="1" x14ac:dyDescent="0.25">
      <c r="A4" s="195" t="s">
        <v>146</v>
      </c>
      <c r="B4" s="196"/>
      <c r="C4" s="196"/>
      <c r="D4" s="196"/>
      <c r="E4" s="196"/>
      <c r="F4" s="196"/>
      <c r="G4" s="196"/>
      <c r="H4" s="196"/>
      <c r="I4" s="196"/>
      <c r="J4" s="197"/>
    </row>
    <row r="5" spans="1:11" ht="12" customHeight="1" x14ac:dyDescent="0.25">
      <c r="A5" s="198"/>
      <c r="B5" s="199"/>
      <c r="C5" s="199"/>
      <c r="D5" s="199"/>
      <c r="E5" s="199"/>
      <c r="F5" s="199"/>
      <c r="G5" s="199"/>
      <c r="H5" s="199"/>
      <c r="I5" s="199"/>
      <c r="J5" s="200"/>
    </row>
    <row r="6" spans="1:11" ht="30" x14ac:dyDescent="0.25">
      <c r="A6" s="7" t="s">
        <v>0</v>
      </c>
      <c r="B6" s="11" t="s">
        <v>58</v>
      </c>
      <c r="C6" s="24" t="s">
        <v>70</v>
      </c>
      <c r="D6" s="24" t="s">
        <v>59</v>
      </c>
      <c r="E6" s="24" t="s">
        <v>59</v>
      </c>
      <c r="F6" s="24" t="s">
        <v>0</v>
      </c>
      <c r="G6" s="28" t="s">
        <v>58</v>
      </c>
      <c r="H6" s="24" t="s">
        <v>70</v>
      </c>
      <c r="I6" s="24" t="s">
        <v>59</v>
      </c>
      <c r="J6" s="31" t="s">
        <v>59</v>
      </c>
    </row>
    <row r="7" spans="1:11" x14ac:dyDescent="0.25">
      <c r="A7" s="1" t="s">
        <v>50</v>
      </c>
      <c r="B7" s="4" t="s">
        <v>60</v>
      </c>
      <c r="C7" s="192">
        <v>4</v>
      </c>
      <c r="D7" s="126">
        <v>983.9</v>
      </c>
      <c r="E7" s="36">
        <f t="shared" ref="E7:E16" si="0">(D7+(D7*18%))</f>
        <v>1161.002</v>
      </c>
      <c r="F7" s="1" t="s">
        <v>71</v>
      </c>
      <c r="G7" s="4" t="s">
        <v>62</v>
      </c>
      <c r="H7" s="192">
        <v>4</v>
      </c>
      <c r="I7" s="147">
        <v>745.77</v>
      </c>
      <c r="J7" s="146">
        <f t="shared" ref="J7:J14" si="1">(I7+(I7*18%))</f>
        <v>880.0086</v>
      </c>
    </row>
    <row r="8" spans="1:11" x14ac:dyDescent="0.25">
      <c r="A8" s="1" t="s">
        <v>34</v>
      </c>
      <c r="B8" s="4" t="s">
        <v>61</v>
      </c>
      <c r="C8" s="193"/>
      <c r="D8" s="126">
        <v>993.22</v>
      </c>
      <c r="E8" s="36">
        <f t="shared" si="0"/>
        <v>1171.9996000000001</v>
      </c>
      <c r="F8" s="1" t="s">
        <v>72</v>
      </c>
      <c r="G8" s="4" t="s">
        <v>63</v>
      </c>
      <c r="H8" s="193"/>
      <c r="I8" s="147">
        <v>792.37</v>
      </c>
      <c r="J8" s="146">
        <f t="shared" si="1"/>
        <v>934.99659999999994</v>
      </c>
    </row>
    <row r="9" spans="1:11" x14ac:dyDescent="0.25">
      <c r="A9" s="1" t="s">
        <v>35</v>
      </c>
      <c r="B9" s="4" t="s">
        <v>62</v>
      </c>
      <c r="C9" s="193"/>
      <c r="D9" s="126">
        <v>1125.46</v>
      </c>
      <c r="E9" s="36">
        <f t="shared" si="0"/>
        <v>1328.0427999999999</v>
      </c>
      <c r="F9" s="1" t="s">
        <v>73</v>
      </c>
      <c r="G9" s="4" t="s">
        <v>64</v>
      </c>
      <c r="H9" s="193"/>
      <c r="I9" s="147">
        <v>838.05</v>
      </c>
      <c r="J9" s="146">
        <f t="shared" si="1"/>
        <v>988.89899999999989</v>
      </c>
    </row>
    <row r="10" spans="1:11" x14ac:dyDescent="0.25">
      <c r="A10" s="1" t="s">
        <v>57</v>
      </c>
      <c r="B10" s="4" t="s">
        <v>63</v>
      </c>
      <c r="C10" s="193"/>
      <c r="D10" s="126">
        <v>1250.1600000000001</v>
      </c>
      <c r="E10" s="36">
        <f t="shared" si="0"/>
        <v>1475.1888000000001</v>
      </c>
      <c r="F10" s="1" t="s">
        <v>74</v>
      </c>
      <c r="G10" s="4" t="s">
        <v>65</v>
      </c>
      <c r="H10" s="193"/>
      <c r="I10" s="147">
        <v>1078.8900000000001</v>
      </c>
      <c r="J10" s="146">
        <f t="shared" si="1"/>
        <v>1273.0902000000001</v>
      </c>
    </row>
    <row r="11" spans="1:11" x14ac:dyDescent="0.25">
      <c r="A11" s="1" t="s">
        <v>51</v>
      </c>
      <c r="B11" s="4" t="s">
        <v>64</v>
      </c>
      <c r="C11" s="193"/>
      <c r="D11" s="126">
        <v>1470.69</v>
      </c>
      <c r="E11" s="36">
        <f t="shared" si="0"/>
        <v>1735.4142000000002</v>
      </c>
      <c r="F11" s="1" t="s">
        <v>75</v>
      </c>
      <c r="G11" s="4" t="s">
        <v>66</v>
      </c>
      <c r="H11" s="193"/>
      <c r="I11" s="147">
        <v>1267.79</v>
      </c>
      <c r="J11" s="146">
        <f t="shared" si="1"/>
        <v>1495.9921999999999</v>
      </c>
    </row>
    <row r="12" spans="1:11" x14ac:dyDescent="0.25">
      <c r="A12" s="1" t="s">
        <v>38</v>
      </c>
      <c r="B12" s="4" t="s">
        <v>65</v>
      </c>
      <c r="C12" s="193"/>
      <c r="D12" s="126">
        <v>1649.95</v>
      </c>
      <c r="E12" s="36">
        <f t="shared" si="0"/>
        <v>1946.941</v>
      </c>
      <c r="F12" s="1" t="s">
        <v>52</v>
      </c>
      <c r="G12" s="4" t="s">
        <v>67</v>
      </c>
      <c r="H12" s="192">
        <v>2.5</v>
      </c>
      <c r="I12" s="147">
        <v>1665.54</v>
      </c>
      <c r="J12" s="146">
        <f t="shared" si="1"/>
        <v>1965.3371999999999</v>
      </c>
    </row>
    <row r="13" spans="1:11" x14ac:dyDescent="0.25">
      <c r="A13" s="1" t="s">
        <v>39</v>
      </c>
      <c r="B13" s="4" t="s">
        <v>66</v>
      </c>
      <c r="C13" s="194"/>
      <c r="D13" s="126">
        <v>1810.75</v>
      </c>
      <c r="E13" s="36">
        <f t="shared" si="0"/>
        <v>2136.6849999999999</v>
      </c>
      <c r="F13" s="1" t="s">
        <v>76</v>
      </c>
      <c r="G13" s="4" t="s">
        <v>68</v>
      </c>
      <c r="H13" s="193"/>
      <c r="I13" s="147">
        <v>2346.66</v>
      </c>
      <c r="J13" s="146">
        <f t="shared" si="1"/>
        <v>2769.0587999999998</v>
      </c>
    </row>
    <row r="14" spans="1:11" x14ac:dyDescent="0.25">
      <c r="A14" s="1" t="s">
        <v>40</v>
      </c>
      <c r="B14" s="4" t="s">
        <v>67</v>
      </c>
      <c r="C14" s="192">
        <v>2.5</v>
      </c>
      <c r="D14" s="126">
        <v>2233.56</v>
      </c>
      <c r="E14" s="36">
        <f t="shared" si="0"/>
        <v>2635.6008000000002</v>
      </c>
      <c r="F14" s="1" t="s">
        <v>55</v>
      </c>
      <c r="G14" s="4" t="s">
        <v>69</v>
      </c>
      <c r="H14" s="194"/>
      <c r="I14" s="147">
        <v>2833.91</v>
      </c>
      <c r="J14" s="146">
        <f t="shared" si="1"/>
        <v>3344.0137999999997</v>
      </c>
    </row>
    <row r="15" spans="1:11" x14ac:dyDescent="0.25">
      <c r="A15" s="1" t="s">
        <v>41</v>
      </c>
      <c r="B15" s="4" t="s">
        <v>68</v>
      </c>
      <c r="C15" s="193"/>
      <c r="D15" s="126">
        <v>2490.92</v>
      </c>
      <c r="E15" s="36">
        <f t="shared" si="0"/>
        <v>2939.2856000000002</v>
      </c>
      <c r="F15" s="75"/>
      <c r="G15" s="90"/>
      <c r="H15" s="90"/>
      <c r="I15" s="90"/>
      <c r="J15" s="56"/>
    </row>
    <row r="16" spans="1:11" x14ac:dyDescent="0.25">
      <c r="A16" s="1" t="s">
        <v>42</v>
      </c>
      <c r="B16" s="4" t="s">
        <v>69</v>
      </c>
      <c r="C16" s="194"/>
      <c r="D16" s="126">
        <v>5565.55</v>
      </c>
      <c r="E16" s="36">
        <f t="shared" si="0"/>
        <v>6567.3490000000002</v>
      </c>
      <c r="F16" s="75"/>
      <c r="G16" s="90"/>
      <c r="H16" s="90"/>
      <c r="I16" s="90"/>
      <c r="J16" s="56"/>
    </row>
    <row r="17" spans="1:10" x14ac:dyDescent="0.25">
      <c r="A17" s="75"/>
      <c r="B17" s="86"/>
      <c r="C17" s="86"/>
      <c r="D17" s="86"/>
      <c r="E17" s="86"/>
      <c r="F17" s="86"/>
      <c r="G17" s="86"/>
      <c r="H17" s="86"/>
      <c r="I17" s="89"/>
      <c r="J17" s="56"/>
    </row>
    <row r="18" spans="1:10" x14ac:dyDescent="0.25">
      <c r="A18" s="75"/>
      <c r="B18" s="86"/>
      <c r="C18" s="86"/>
      <c r="D18" s="86"/>
      <c r="E18" s="86"/>
      <c r="F18" s="86"/>
      <c r="G18" s="86"/>
      <c r="H18" s="86"/>
      <c r="I18" s="56"/>
      <c r="J18" s="56"/>
    </row>
    <row r="19" spans="1:10" x14ac:dyDescent="0.25">
      <c r="A19" s="75"/>
      <c r="B19" s="86"/>
      <c r="C19" s="86"/>
      <c r="D19" s="86"/>
      <c r="E19" s="86"/>
      <c r="F19" s="86"/>
      <c r="G19" s="86"/>
      <c r="H19" s="86"/>
      <c r="I19" s="56"/>
      <c r="J19" s="56"/>
    </row>
    <row r="20" spans="1:10" x14ac:dyDescent="0.25">
      <c r="A20" s="75"/>
      <c r="B20" s="86"/>
      <c r="C20" s="86"/>
      <c r="D20" s="86"/>
      <c r="E20" s="86"/>
      <c r="F20" s="86"/>
      <c r="G20" s="86"/>
      <c r="H20" s="86"/>
      <c r="I20" s="56"/>
      <c r="J20" s="56"/>
    </row>
    <row r="21" spans="1:10" x14ac:dyDescent="0.25">
      <c r="A21" s="75"/>
      <c r="B21" s="86"/>
      <c r="C21" s="86"/>
      <c r="D21" s="86"/>
      <c r="E21" s="86"/>
      <c r="F21" s="86"/>
      <c r="G21" s="86"/>
      <c r="H21" s="86"/>
      <c r="I21" s="56"/>
      <c r="J21" s="56"/>
    </row>
    <row r="22" spans="1:10" x14ac:dyDescent="0.25">
      <c r="A22" s="75"/>
      <c r="B22" s="86"/>
      <c r="C22" s="86"/>
      <c r="D22" s="86"/>
      <c r="E22" s="86"/>
      <c r="F22" s="86"/>
      <c r="G22" s="86"/>
      <c r="H22" s="86"/>
      <c r="I22" s="56"/>
      <c r="J22" s="56"/>
    </row>
    <row r="23" spans="1:10" x14ac:dyDescent="0.25">
      <c r="A23" s="56"/>
      <c r="B23" s="56"/>
      <c r="C23" s="56"/>
      <c r="D23" s="56"/>
      <c r="E23" s="56"/>
      <c r="F23" s="56"/>
      <c r="G23" s="56"/>
      <c r="H23" s="56"/>
      <c r="I23" s="56"/>
      <c r="J23" s="56"/>
    </row>
    <row r="24" spans="1:10" x14ac:dyDescent="0.25">
      <c r="A24" s="56"/>
      <c r="B24" s="56"/>
      <c r="C24" s="56"/>
      <c r="D24" s="56"/>
      <c r="E24" s="56"/>
      <c r="F24" s="56"/>
      <c r="G24" s="56"/>
      <c r="H24" s="56"/>
      <c r="I24" s="56"/>
      <c r="J24" s="56"/>
    </row>
    <row r="25" spans="1:10" x14ac:dyDescent="0.25">
      <c r="A25" s="56"/>
      <c r="B25" s="56"/>
      <c r="C25" s="56"/>
      <c r="D25" s="56"/>
      <c r="E25" s="56"/>
      <c r="F25" s="56"/>
      <c r="G25" s="56"/>
      <c r="H25" s="56"/>
      <c r="I25" s="56"/>
      <c r="J25" s="56"/>
    </row>
    <row r="26" spans="1:10" x14ac:dyDescent="0.25">
      <c r="A26" s="56"/>
      <c r="B26" s="56"/>
      <c r="C26" s="56"/>
      <c r="D26" s="56"/>
      <c r="E26" s="56"/>
      <c r="F26" s="56"/>
      <c r="G26" s="56"/>
      <c r="H26" s="56"/>
      <c r="I26" s="56"/>
      <c r="J26" s="56"/>
    </row>
    <row r="27" spans="1:10" x14ac:dyDescent="0.25">
      <c r="A27" s="56"/>
      <c r="B27" s="56"/>
      <c r="C27" s="56"/>
      <c r="D27" s="56"/>
      <c r="E27" s="56"/>
      <c r="F27" s="56"/>
      <c r="G27" s="56"/>
      <c r="H27" s="56"/>
      <c r="I27" s="56"/>
      <c r="J27" s="56"/>
    </row>
    <row r="28" spans="1:10" x14ac:dyDescent="0.25">
      <c r="A28" s="56"/>
      <c r="B28" s="56"/>
      <c r="C28" s="56"/>
      <c r="D28" s="56"/>
      <c r="E28" s="56"/>
      <c r="F28" s="56"/>
      <c r="G28" s="56"/>
      <c r="H28" s="56"/>
      <c r="I28" s="56"/>
      <c r="J28" s="56"/>
    </row>
    <row r="29" spans="1:10" x14ac:dyDescent="0.25">
      <c r="A29" s="56"/>
      <c r="B29" s="56"/>
      <c r="C29" s="56"/>
      <c r="D29" s="56"/>
      <c r="E29" s="56"/>
      <c r="F29" s="56"/>
      <c r="G29" s="56"/>
      <c r="H29" s="56"/>
      <c r="I29" s="56"/>
      <c r="J29" s="56"/>
    </row>
    <row r="30" spans="1:10" x14ac:dyDescent="0.25">
      <c r="A30" s="56"/>
      <c r="B30" s="56"/>
      <c r="C30" s="56"/>
      <c r="D30" s="56"/>
      <c r="E30" s="56"/>
      <c r="F30" s="56"/>
      <c r="G30" s="56"/>
      <c r="H30" s="56"/>
      <c r="I30" s="56"/>
      <c r="J30" s="56"/>
    </row>
    <row r="31" spans="1:10" x14ac:dyDescent="0.25">
      <c r="A31" s="56"/>
      <c r="B31" s="56"/>
      <c r="C31" s="56"/>
      <c r="D31" s="56"/>
      <c r="E31" s="56"/>
      <c r="F31" s="56"/>
      <c r="G31" s="56"/>
      <c r="H31" s="56"/>
      <c r="I31" s="56"/>
      <c r="J31" s="56"/>
    </row>
    <row r="32" spans="1:10" x14ac:dyDescent="0.25">
      <c r="A32" s="56"/>
      <c r="B32" s="56"/>
      <c r="C32" s="56"/>
      <c r="D32" s="56"/>
      <c r="E32" s="56"/>
      <c r="F32" s="56"/>
      <c r="G32" s="56"/>
      <c r="H32" s="56"/>
      <c r="I32" s="56"/>
      <c r="J32" s="56"/>
    </row>
    <row r="33" spans="1:10" x14ac:dyDescent="0.25">
      <c r="A33" s="56"/>
      <c r="B33" s="56"/>
      <c r="C33" s="56"/>
      <c r="D33" s="56"/>
      <c r="E33" s="56"/>
      <c r="F33" s="56"/>
      <c r="G33" s="56"/>
      <c r="H33" s="56"/>
      <c r="I33" s="56"/>
      <c r="J33" s="56"/>
    </row>
    <row r="34" spans="1:10" x14ac:dyDescent="0.25">
      <c r="A34" s="56"/>
      <c r="B34" s="56"/>
      <c r="C34" s="56"/>
      <c r="D34" s="56"/>
      <c r="E34" s="56"/>
      <c r="F34" s="56"/>
      <c r="G34" s="56"/>
      <c r="H34" s="56"/>
      <c r="I34" s="56"/>
      <c r="J34" s="56"/>
    </row>
    <row r="35" spans="1:10" x14ac:dyDescent="0.25">
      <c r="A35" s="56"/>
      <c r="B35" s="56"/>
      <c r="C35" s="56"/>
      <c r="D35" s="56"/>
      <c r="E35" s="56"/>
      <c r="F35" s="56"/>
      <c r="G35" s="56"/>
      <c r="H35" s="56"/>
      <c r="I35" s="56"/>
      <c r="J35" s="56"/>
    </row>
    <row r="36" spans="1:10" x14ac:dyDescent="0.25">
      <c r="A36" s="56"/>
      <c r="B36" s="56"/>
      <c r="C36" s="56"/>
      <c r="D36" s="56"/>
      <c r="E36" s="56"/>
      <c r="F36" s="56"/>
      <c r="G36" s="56"/>
      <c r="H36" s="56"/>
      <c r="I36" s="56"/>
      <c r="J36" s="56"/>
    </row>
    <row r="37" spans="1:10" x14ac:dyDescent="0.25">
      <c r="A37" s="56"/>
      <c r="B37" s="56"/>
      <c r="C37" s="56"/>
      <c r="D37" s="56"/>
      <c r="E37" s="56"/>
      <c r="F37" s="56"/>
      <c r="G37" s="56"/>
      <c r="H37" s="56"/>
      <c r="I37" s="56"/>
      <c r="J37" s="56"/>
    </row>
    <row r="38" spans="1:10" x14ac:dyDescent="0.25">
      <c r="A38" s="56"/>
      <c r="B38" s="56"/>
      <c r="C38" s="56"/>
      <c r="D38" s="56"/>
      <c r="E38" s="56"/>
      <c r="F38" s="56"/>
      <c r="G38" s="56"/>
      <c r="H38" s="56"/>
      <c r="I38" s="56"/>
      <c r="J38" s="56"/>
    </row>
    <row r="39" spans="1:10" x14ac:dyDescent="0.25">
      <c r="A39" s="56"/>
      <c r="B39" s="56"/>
      <c r="C39" s="56"/>
      <c r="D39" s="56"/>
      <c r="E39" s="56"/>
      <c r="F39" s="56"/>
      <c r="G39" s="56"/>
      <c r="H39" s="56"/>
      <c r="I39" s="56"/>
      <c r="J39" s="56"/>
    </row>
    <row r="40" spans="1:10" x14ac:dyDescent="0.25">
      <c r="A40" s="56"/>
      <c r="B40" s="56"/>
      <c r="C40" s="56"/>
      <c r="D40" s="56"/>
      <c r="E40" s="56"/>
      <c r="F40" s="56"/>
      <c r="G40" s="56"/>
      <c r="H40" s="56"/>
      <c r="I40" s="56"/>
      <c r="J40" s="56"/>
    </row>
    <row r="41" spans="1:10" x14ac:dyDescent="0.25">
      <c r="A41" s="56"/>
      <c r="B41" s="56"/>
      <c r="C41" s="56"/>
      <c r="D41" s="56"/>
      <c r="E41" s="56"/>
      <c r="F41" s="56"/>
      <c r="G41" s="56"/>
      <c r="H41" s="56"/>
      <c r="I41" s="56"/>
      <c r="J41" s="56"/>
    </row>
    <row r="42" spans="1:10" x14ac:dyDescent="0.25">
      <c r="A42" s="56"/>
      <c r="B42" s="56"/>
      <c r="C42" s="56"/>
      <c r="D42" s="56"/>
      <c r="E42" s="56"/>
      <c r="F42" s="56"/>
      <c r="G42" s="56"/>
      <c r="H42" s="56"/>
      <c r="I42" s="56"/>
      <c r="J42" s="56"/>
    </row>
    <row r="43" spans="1:10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</row>
    <row r="44" spans="1:10" x14ac:dyDescent="0.25">
      <c r="A44" s="56"/>
      <c r="B44" s="56"/>
      <c r="C44" s="56"/>
      <c r="D44" s="56"/>
      <c r="E44" s="56"/>
      <c r="F44" s="56"/>
      <c r="G44" s="56"/>
      <c r="H44" s="56"/>
      <c r="I44" s="56"/>
      <c r="J44" s="56"/>
    </row>
    <row r="45" spans="1:10" x14ac:dyDescent="0.25">
      <c r="A45" s="56"/>
      <c r="B45" s="56"/>
      <c r="C45" s="56"/>
      <c r="D45" s="56"/>
      <c r="E45" s="56"/>
      <c r="F45" s="56"/>
      <c r="G45" s="56"/>
      <c r="H45" s="56"/>
      <c r="I45" s="56"/>
      <c r="J45" s="56"/>
    </row>
  </sheetData>
  <sheetProtection password="DC9E" sheet="1" objects="1" scenarios="1" selectLockedCells="1" selectUnlockedCells="1"/>
  <mergeCells count="7">
    <mergeCell ref="C2:J2"/>
    <mergeCell ref="C3:J3"/>
    <mergeCell ref="C7:C13"/>
    <mergeCell ref="C14:C16"/>
    <mergeCell ref="H7:H11"/>
    <mergeCell ref="H12:H14"/>
    <mergeCell ref="A4:J5"/>
  </mergeCells>
  <pageMargins left="0.29166666666666669" right="1.0416666666666666E-2" top="1.3125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G92"/>
  <sheetViews>
    <sheetView view="pageLayout" zoomScaleNormal="100" workbookViewId="0">
      <selection activeCell="E6" activeCellId="1" sqref="B1:F1048576 B1:F1048576"/>
    </sheetView>
  </sheetViews>
  <sheetFormatPr defaultRowHeight="15" x14ac:dyDescent="0.25"/>
  <cols>
    <col min="2" max="2" width="20.7109375" customWidth="1"/>
    <col min="3" max="3" width="22.42578125" hidden="1" customWidth="1"/>
    <col min="4" max="4" width="31.42578125" customWidth="1"/>
    <col min="5" max="5" width="22.42578125" hidden="1" customWidth="1"/>
    <col min="6" max="6" width="30.42578125" customWidth="1"/>
  </cols>
  <sheetData>
    <row r="1" spans="1:7" ht="141" customHeight="1" x14ac:dyDescent="0.25">
      <c r="A1" s="56"/>
      <c r="B1" s="56"/>
      <c r="C1" s="84"/>
      <c r="D1" s="205" t="s">
        <v>208</v>
      </c>
      <c r="E1" s="205"/>
      <c r="F1" s="205"/>
      <c r="G1" s="91"/>
    </row>
    <row r="2" spans="1:7" ht="27.75" customHeight="1" x14ac:dyDescent="0.25">
      <c r="A2" s="56"/>
      <c r="B2" s="201" t="s">
        <v>206</v>
      </c>
      <c r="C2" s="202"/>
      <c r="D2" s="202"/>
      <c r="E2" s="202"/>
      <c r="F2" s="203"/>
    </row>
    <row r="3" spans="1:7" x14ac:dyDescent="0.25">
      <c r="A3" s="56"/>
      <c r="B3" s="180" t="s">
        <v>0</v>
      </c>
      <c r="C3" s="180" t="s">
        <v>147</v>
      </c>
      <c r="D3" s="180"/>
      <c r="E3" s="180"/>
      <c r="F3" s="204"/>
    </row>
    <row r="4" spans="1:7" x14ac:dyDescent="0.25">
      <c r="A4" s="56"/>
      <c r="B4" s="180"/>
      <c r="C4" s="190" t="s">
        <v>87</v>
      </c>
      <c r="D4" s="190" t="s">
        <v>88</v>
      </c>
      <c r="E4" s="190" t="s">
        <v>86</v>
      </c>
      <c r="F4" s="190" t="s">
        <v>89</v>
      </c>
    </row>
    <row r="5" spans="1:7" x14ac:dyDescent="0.25">
      <c r="A5" s="56"/>
      <c r="B5" s="180"/>
      <c r="C5" s="180"/>
      <c r="D5" s="180"/>
      <c r="E5" s="180"/>
      <c r="F5" s="180"/>
    </row>
    <row r="6" spans="1:7" x14ac:dyDescent="0.25">
      <c r="A6" s="56"/>
      <c r="B6" s="27" t="s">
        <v>34</v>
      </c>
      <c r="C6" s="21">
        <v>4892.8500000000004</v>
      </c>
      <c r="D6" s="36">
        <f t="shared" ref="D6:D17" si="0">(C6+(C6*18%))</f>
        <v>5773.5630000000001</v>
      </c>
      <c r="E6" s="38">
        <v>3914.28</v>
      </c>
      <c r="F6" s="36">
        <f t="shared" ref="F6:F17" si="1">(E6+(E6*18%))</f>
        <v>4618.8504000000003</v>
      </c>
    </row>
    <row r="7" spans="1:7" x14ac:dyDescent="0.25">
      <c r="A7" s="56"/>
      <c r="B7" s="27" t="s">
        <v>35</v>
      </c>
      <c r="C7" s="21">
        <v>5818.2</v>
      </c>
      <c r="D7" s="36">
        <f t="shared" si="0"/>
        <v>6865.4759999999997</v>
      </c>
      <c r="E7" s="38">
        <v>4654.5600000000004</v>
      </c>
      <c r="F7" s="36">
        <f t="shared" si="1"/>
        <v>5492.3808000000008</v>
      </c>
    </row>
    <row r="8" spans="1:7" x14ac:dyDescent="0.25">
      <c r="A8" s="56"/>
      <c r="B8" s="27" t="s">
        <v>36</v>
      </c>
      <c r="C8" s="21">
        <v>6917.79</v>
      </c>
      <c r="D8" s="36">
        <f t="shared" si="0"/>
        <v>8162.9921999999997</v>
      </c>
      <c r="E8" s="38">
        <v>5534.23</v>
      </c>
      <c r="F8" s="36">
        <f t="shared" si="1"/>
        <v>6530.3913999999995</v>
      </c>
    </row>
    <row r="9" spans="1:7" x14ac:dyDescent="0.25">
      <c r="A9" s="56"/>
      <c r="B9" s="27" t="s">
        <v>51</v>
      </c>
      <c r="C9" s="21">
        <v>11392.64</v>
      </c>
      <c r="D9" s="36">
        <f t="shared" si="0"/>
        <v>13443.315199999999</v>
      </c>
      <c r="E9" s="38">
        <v>9114.11</v>
      </c>
      <c r="F9" s="36">
        <f t="shared" si="1"/>
        <v>10754.649800000001</v>
      </c>
    </row>
    <row r="10" spans="1:7" x14ac:dyDescent="0.25">
      <c r="A10" s="56"/>
      <c r="B10" s="27" t="s">
        <v>38</v>
      </c>
      <c r="C10" s="21">
        <v>11723.28</v>
      </c>
      <c r="D10" s="36">
        <f t="shared" si="0"/>
        <v>13833.4704</v>
      </c>
      <c r="E10" s="38">
        <v>9378.6200000000008</v>
      </c>
      <c r="F10" s="36">
        <f t="shared" si="1"/>
        <v>11066.7716</v>
      </c>
    </row>
    <row r="11" spans="1:7" x14ac:dyDescent="0.25">
      <c r="A11" s="56"/>
      <c r="B11" s="27" t="s">
        <v>39</v>
      </c>
      <c r="C11" s="21">
        <v>14690.2</v>
      </c>
      <c r="D11" s="36">
        <f t="shared" si="0"/>
        <v>17334.436000000002</v>
      </c>
      <c r="E11" s="38">
        <v>11752.16</v>
      </c>
      <c r="F11" s="36">
        <f t="shared" si="1"/>
        <v>13867.5488</v>
      </c>
    </row>
    <row r="12" spans="1:7" x14ac:dyDescent="0.25">
      <c r="A12" s="56"/>
      <c r="B12" s="27" t="s">
        <v>40</v>
      </c>
      <c r="C12" s="21">
        <v>22829.29</v>
      </c>
      <c r="D12" s="36">
        <f t="shared" si="0"/>
        <v>26938.5622</v>
      </c>
      <c r="E12" s="38">
        <v>18263.43</v>
      </c>
      <c r="F12" s="36">
        <f t="shared" si="1"/>
        <v>21550.847399999999</v>
      </c>
    </row>
    <row r="13" spans="1:7" x14ac:dyDescent="0.25">
      <c r="A13" s="56"/>
      <c r="B13" s="27" t="s">
        <v>41</v>
      </c>
      <c r="C13" s="21">
        <v>31048.35</v>
      </c>
      <c r="D13" s="36">
        <f t="shared" si="0"/>
        <v>36637.053</v>
      </c>
      <c r="E13" s="38">
        <v>24838.68</v>
      </c>
      <c r="F13" s="36">
        <f t="shared" si="1"/>
        <v>29309.642400000001</v>
      </c>
    </row>
    <row r="14" spans="1:7" x14ac:dyDescent="0.25">
      <c r="A14" s="56"/>
      <c r="B14" s="27" t="s">
        <v>42</v>
      </c>
      <c r="C14" s="21">
        <v>36129.879999999997</v>
      </c>
      <c r="D14" s="36">
        <f t="shared" si="0"/>
        <v>42633.258399999999</v>
      </c>
      <c r="E14" s="38">
        <v>28903.9</v>
      </c>
      <c r="F14" s="36">
        <f t="shared" si="1"/>
        <v>34106.601999999999</v>
      </c>
    </row>
    <row r="15" spans="1:7" x14ac:dyDescent="0.25">
      <c r="A15" s="56"/>
      <c r="B15" s="2" t="s">
        <v>43</v>
      </c>
      <c r="C15" s="21">
        <v>54193.5</v>
      </c>
      <c r="D15" s="36">
        <f t="shared" si="0"/>
        <v>63948.33</v>
      </c>
      <c r="E15" s="38">
        <v>43354.8</v>
      </c>
      <c r="F15" s="36">
        <f t="shared" si="1"/>
        <v>51158.664000000004</v>
      </c>
    </row>
    <row r="16" spans="1:7" x14ac:dyDescent="0.25">
      <c r="A16" s="56"/>
      <c r="B16" s="2" t="s">
        <v>56</v>
      </c>
      <c r="C16" s="21">
        <v>136705</v>
      </c>
      <c r="D16" s="36">
        <f t="shared" si="0"/>
        <v>161311.9</v>
      </c>
      <c r="E16" s="38">
        <v>109364</v>
      </c>
      <c r="F16" s="36">
        <f t="shared" si="1"/>
        <v>129049.52</v>
      </c>
    </row>
    <row r="17" spans="1:6" x14ac:dyDescent="0.25">
      <c r="A17" s="56"/>
      <c r="B17" s="2" t="s">
        <v>85</v>
      </c>
      <c r="C17" s="21">
        <v>194734.81</v>
      </c>
      <c r="D17" s="36">
        <f t="shared" si="0"/>
        <v>229787.07579999999</v>
      </c>
      <c r="E17" s="38">
        <v>155787.85</v>
      </c>
      <c r="F17" s="36">
        <f t="shared" si="1"/>
        <v>183829.663</v>
      </c>
    </row>
    <row r="18" spans="1:6" x14ac:dyDescent="0.25">
      <c r="A18" s="56"/>
      <c r="B18" s="56"/>
      <c r="C18" s="86"/>
      <c r="D18" s="86"/>
      <c r="E18" s="92"/>
      <c r="F18" s="86"/>
    </row>
    <row r="19" spans="1:6" x14ac:dyDescent="0.25">
      <c r="A19" s="56"/>
      <c r="B19" s="75"/>
      <c r="C19" s="86"/>
      <c r="D19" s="86"/>
      <c r="E19" s="86"/>
      <c r="F19" s="86"/>
    </row>
    <row r="20" spans="1:6" x14ac:dyDescent="0.25">
      <c r="A20" s="56"/>
      <c r="B20" s="75"/>
      <c r="C20" s="86"/>
      <c r="D20" s="86"/>
      <c r="E20" s="86"/>
      <c r="F20" s="86"/>
    </row>
    <row r="21" spans="1:6" x14ac:dyDescent="0.25">
      <c r="A21" s="56"/>
      <c r="B21" s="75"/>
      <c r="C21" s="86"/>
      <c r="D21" s="86"/>
      <c r="E21" s="86"/>
      <c r="F21" s="86"/>
    </row>
    <row r="22" spans="1:6" x14ac:dyDescent="0.25">
      <c r="A22" s="56"/>
      <c r="B22" s="75"/>
      <c r="C22" s="86"/>
      <c r="D22" s="86"/>
      <c r="E22" s="86"/>
      <c r="F22" s="86"/>
    </row>
    <row r="23" spans="1:6" x14ac:dyDescent="0.25">
      <c r="A23" s="56"/>
      <c r="B23" s="75"/>
      <c r="C23" s="86"/>
      <c r="D23" s="86"/>
      <c r="E23" s="86"/>
      <c r="F23" s="86"/>
    </row>
    <row r="24" spans="1:6" x14ac:dyDescent="0.25">
      <c r="A24" s="56"/>
      <c r="B24" s="75"/>
      <c r="C24" s="86"/>
      <c r="D24" s="86"/>
      <c r="E24" s="86"/>
      <c r="F24" s="86"/>
    </row>
    <row r="25" spans="1:6" x14ac:dyDescent="0.25">
      <c r="A25" s="56"/>
      <c r="B25" s="75"/>
      <c r="C25" s="86"/>
      <c r="D25" s="86"/>
      <c r="E25" s="86"/>
      <c r="F25" s="86"/>
    </row>
    <row r="26" spans="1:6" x14ac:dyDescent="0.25">
      <c r="A26" s="56"/>
      <c r="B26" s="75"/>
      <c r="C26" s="86"/>
      <c r="D26" s="86"/>
      <c r="E26" s="86"/>
      <c r="F26" s="86"/>
    </row>
    <row r="27" spans="1:6" x14ac:dyDescent="0.25">
      <c r="A27" s="56"/>
      <c r="B27" s="75"/>
      <c r="C27" s="86"/>
      <c r="D27" s="86"/>
      <c r="E27" s="86"/>
      <c r="F27" s="86"/>
    </row>
    <row r="28" spans="1:6" x14ac:dyDescent="0.25">
      <c r="A28" s="56"/>
      <c r="B28" s="75"/>
      <c r="C28" s="86"/>
      <c r="D28" s="86"/>
      <c r="E28" s="86"/>
      <c r="F28" s="86"/>
    </row>
    <row r="29" spans="1:6" x14ac:dyDescent="0.25">
      <c r="A29" s="56"/>
      <c r="B29" s="75"/>
      <c r="C29" s="86"/>
      <c r="D29" s="86"/>
      <c r="E29" s="86"/>
      <c r="F29" s="86"/>
    </row>
    <row r="30" spans="1:6" x14ac:dyDescent="0.25">
      <c r="A30" s="56"/>
      <c r="B30" s="75"/>
      <c r="C30" s="86"/>
      <c r="D30" s="86"/>
      <c r="E30" s="86"/>
      <c r="F30" s="86"/>
    </row>
    <row r="31" spans="1:6" x14ac:dyDescent="0.25">
      <c r="A31" s="56"/>
      <c r="B31" s="75"/>
      <c r="C31" s="86"/>
      <c r="D31" s="86"/>
      <c r="E31" s="86"/>
      <c r="F31" s="86"/>
    </row>
    <row r="32" spans="1:6" x14ac:dyDescent="0.25">
      <c r="A32" s="56"/>
      <c r="B32" s="75"/>
      <c r="C32" s="86"/>
      <c r="D32" s="86"/>
      <c r="E32" s="86"/>
      <c r="F32" s="86"/>
    </row>
    <row r="33" spans="1:6" x14ac:dyDescent="0.25">
      <c r="A33" s="56"/>
      <c r="B33" s="56"/>
      <c r="C33" s="56"/>
      <c r="D33" s="56"/>
      <c r="E33" s="56"/>
      <c r="F33" s="56"/>
    </row>
    <row r="34" spans="1:6" x14ac:dyDescent="0.25">
      <c r="A34" s="56"/>
      <c r="B34" s="56"/>
      <c r="C34" s="56"/>
      <c r="D34" s="56"/>
      <c r="E34" s="56"/>
      <c r="F34" s="56"/>
    </row>
    <row r="35" spans="1:6" x14ac:dyDescent="0.25">
      <c r="A35" s="56"/>
      <c r="B35" s="56"/>
      <c r="C35" s="56"/>
      <c r="D35" s="56"/>
      <c r="E35" s="56"/>
      <c r="F35" s="56"/>
    </row>
    <row r="36" spans="1:6" x14ac:dyDescent="0.25">
      <c r="A36" s="56"/>
      <c r="B36" s="56"/>
      <c r="C36" s="56"/>
      <c r="D36" s="56"/>
      <c r="E36" s="56"/>
      <c r="F36" s="56"/>
    </row>
    <row r="37" spans="1:6" x14ac:dyDescent="0.25">
      <c r="A37" s="56"/>
      <c r="B37" s="56"/>
      <c r="C37" s="56"/>
      <c r="D37" s="56"/>
      <c r="E37" s="56"/>
      <c r="F37" s="56"/>
    </row>
    <row r="38" spans="1:6" x14ac:dyDescent="0.25">
      <c r="A38" s="56"/>
      <c r="B38" s="56"/>
      <c r="C38" s="56"/>
      <c r="D38" s="56"/>
      <c r="E38" s="56"/>
      <c r="F38" s="56"/>
    </row>
    <row r="39" spans="1:6" x14ac:dyDescent="0.25">
      <c r="A39" s="56"/>
      <c r="B39" s="56"/>
      <c r="C39" s="56"/>
      <c r="D39" s="56"/>
      <c r="E39" s="56"/>
      <c r="F39" s="56"/>
    </row>
    <row r="40" spans="1:6" x14ac:dyDescent="0.25">
      <c r="A40" s="56"/>
      <c r="B40" s="56"/>
      <c r="C40" s="56"/>
      <c r="D40" s="56"/>
      <c r="E40" s="56"/>
      <c r="F40" s="56"/>
    </row>
    <row r="41" spans="1:6" x14ac:dyDescent="0.25">
      <c r="A41" s="56"/>
      <c r="B41" s="56"/>
      <c r="C41" s="56"/>
      <c r="D41" s="56"/>
      <c r="E41" s="56"/>
      <c r="F41" s="56"/>
    </row>
    <row r="42" spans="1:6" x14ac:dyDescent="0.25">
      <c r="A42" s="55"/>
    </row>
    <row r="43" spans="1:6" x14ac:dyDescent="0.25">
      <c r="A43" s="55"/>
    </row>
    <row r="44" spans="1:6" x14ac:dyDescent="0.25">
      <c r="A44" s="55"/>
    </row>
    <row r="45" spans="1:6" x14ac:dyDescent="0.25">
      <c r="A45" s="55"/>
    </row>
    <row r="46" spans="1:6" x14ac:dyDescent="0.25">
      <c r="A46" s="55"/>
    </row>
    <row r="47" spans="1:6" x14ac:dyDescent="0.25">
      <c r="A47" s="55"/>
    </row>
    <row r="48" spans="1:6" x14ac:dyDescent="0.25">
      <c r="A48" s="55"/>
    </row>
    <row r="49" spans="1:1" x14ac:dyDescent="0.25">
      <c r="A49" s="55"/>
    </row>
    <row r="50" spans="1:1" x14ac:dyDescent="0.25">
      <c r="A50" s="55"/>
    </row>
    <row r="51" spans="1:1" x14ac:dyDescent="0.25">
      <c r="A51" s="55"/>
    </row>
    <row r="52" spans="1:1" x14ac:dyDescent="0.25">
      <c r="A52" s="55"/>
    </row>
    <row r="53" spans="1:1" x14ac:dyDescent="0.25">
      <c r="A53" s="55"/>
    </row>
    <row r="54" spans="1:1" x14ac:dyDescent="0.25">
      <c r="A54" s="55"/>
    </row>
    <row r="55" spans="1:1" x14ac:dyDescent="0.25">
      <c r="A55" s="55"/>
    </row>
    <row r="56" spans="1:1" x14ac:dyDescent="0.25">
      <c r="A56" s="55"/>
    </row>
    <row r="57" spans="1:1" x14ac:dyDescent="0.25">
      <c r="A57" s="55"/>
    </row>
    <row r="58" spans="1:1" x14ac:dyDescent="0.25">
      <c r="A58" s="55"/>
    </row>
    <row r="59" spans="1:1" x14ac:dyDescent="0.25">
      <c r="A59" s="55"/>
    </row>
    <row r="60" spans="1:1" x14ac:dyDescent="0.25">
      <c r="A60" s="55"/>
    </row>
    <row r="61" spans="1:1" x14ac:dyDescent="0.25">
      <c r="A61" s="55"/>
    </row>
    <row r="62" spans="1:1" x14ac:dyDescent="0.25">
      <c r="A62" s="55"/>
    </row>
    <row r="63" spans="1:1" x14ac:dyDescent="0.25">
      <c r="A63" s="55"/>
    </row>
    <row r="64" spans="1:1" x14ac:dyDescent="0.25">
      <c r="A64" s="55"/>
    </row>
    <row r="65" spans="1:1" x14ac:dyDescent="0.25">
      <c r="A65" s="55"/>
    </row>
    <row r="66" spans="1:1" x14ac:dyDescent="0.25">
      <c r="A66" s="55"/>
    </row>
    <row r="67" spans="1:1" x14ac:dyDescent="0.25">
      <c r="A67" s="55"/>
    </row>
    <row r="68" spans="1:1" x14ac:dyDescent="0.25">
      <c r="A68" s="55"/>
    </row>
    <row r="69" spans="1:1" x14ac:dyDescent="0.25">
      <c r="A69" s="55"/>
    </row>
    <row r="70" spans="1:1" x14ac:dyDescent="0.25">
      <c r="A70" s="55"/>
    </row>
    <row r="71" spans="1:1" x14ac:dyDescent="0.25">
      <c r="A71" s="55"/>
    </row>
    <row r="72" spans="1:1" x14ac:dyDescent="0.25">
      <c r="A72" s="55"/>
    </row>
    <row r="73" spans="1:1" x14ac:dyDescent="0.25">
      <c r="A73" s="55"/>
    </row>
    <row r="74" spans="1:1" x14ac:dyDescent="0.25">
      <c r="A74" s="55"/>
    </row>
    <row r="75" spans="1:1" x14ac:dyDescent="0.25">
      <c r="A75" s="55"/>
    </row>
    <row r="76" spans="1:1" x14ac:dyDescent="0.25">
      <c r="A76" s="55"/>
    </row>
    <row r="77" spans="1:1" x14ac:dyDescent="0.25">
      <c r="A77" s="55"/>
    </row>
    <row r="78" spans="1:1" x14ac:dyDescent="0.25">
      <c r="A78" s="55"/>
    </row>
    <row r="79" spans="1:1" x14ac:dyDescent="0.25">
      <c r="A79" s="55"/>
    </row>
    <row r="80" spans="1:1" x14ac:dyDescent="0.25">
      <c r="A80" s="55"/>
    </row>
    <row r="81" spans="1:1" x14ac:dyDescent="0.25">
      <c r="A81" s="55"/>
    </row>
    <row r="82" spans="1:1" x14ac:dyDescent="0.25">
      <c r="A82" s="55"/>
    </row>
    <row r="83" spans="1:1" x14ac:dyDescent="0.25">
      <c r="A83" s="55"/>
    </row>
    <row r="84" spans="1:1" x14ac:dyDescent="0.25">
      <c r="A84" s="55"/>
    </row>
    <row r="85" spans="1:1" x14ac:dyDescent="0.25">
      <c r="A85" s="55"/>
    </row>
    <row r="86" spans="1:1" x14ac:dyDescent="0.25">
      <c r="A86" s="55"/>
    </row>
    <row r="87" spans="1:1" x14ac:dyDescent="0.25">
      <c r="A87" s="55"/>
    </row>
    <row r="88" spans="1:1" x14ac:dyDescent="0.25">
      <c r="A88" s="55"/>
    </row>
    <row r="89" spans="1:1" x14ac:dyDescent="0.25">
      <c r="A89" s="55"/>
    </row>
    <row r="90" spans="1:1" x14ac:dyDescent="0.25">
      <c r="A90" s="55"/>
    </row>
    <row r="91" spans="1:1" x14ac:dyDescent="0.25">
      <c r="A91" s="55"/>
    </row>
    <row r="92" spans="1:1" x14ac:dyDescent="0.25">
      <c r="A92" s="55"/>
    </row>
  </sheetData>
  <sheetProtection password="DC9E" sheet="1" objects="1" scenarios="1" selectLockedCells="1" selectUnlockedCells="1"/>
  <mergeCells count="8">
    <mergeCell ref="B2:F2"/>
    <mergeCell ref="C3:F3"/>
    <mergeCell ref="D1:F1"/>
    <mergeCell ref="B3:B5"/>
    <mergeCell ref="C4:C5"/>
    <mergeCell ref="E4:E5"/>
    <mergeCell ref="F4:F5"/>
    <mergeCell ref="D4:D5"/>
  </mergeCells>
  <pageMargins left="0.25" right="0" top="1.1979166666666667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40"/>
  <sheetViews>
    <sheetView view="pageLayout" zoomScaleNormal="100" workbookViewId="0">
      <selection activeCell="E6" activeCellId="1" sqref="B1:F1048576 B1:F1048576"/>
    </sheetView>
  </sheetViews>
  <sheetFormatPr defaultRowHeight="15" x14ac:dyDescent="0.25"/>
  <cols>
    <col min="2" max="2" width="22" customWidth="1"/>
    <col min="3" max="3" width="23.5703125" hidden="1" customWidth="1"/>
    <col min="4" max="4" width="32" customWidth="1"/>
    <col min="5" max="5" width="23.5703125" hidden="1" customWidth="1"/>
    <col min="6" max="6" width="26" customWidth="1"/>
  </cols>
  <sheetData>
    <row r="1" spans="1:9" ht="138" customHeight="1" x14ac:dyDescent="0.25">
      <c r="A1" s="56"/>
      <c r="B1" s="56"/>
      <c r="C1" s="56"/>
      <c r="D1" s="206" t="s">
        <v>208</v>
      </c>
      <c r="E1" s="206"/>
      <c r="F1" s="206"/>
      <c r="G1" s="84"/>
      <c r="H1" s="91"/>
      <c r="I1" s="91"/>
    </row>
    <row r="2" spans="1:9" ht="35.25" customHeight="1" x14ac:dyDescent="0.25">
      <c r="A2" s="56"/>
      <c r="B2" s="190" t="s">
        <v>207</v>
      </c>
      <c r="C2" s="190"/>
      <c r="D2" s="190"/>
      <c r="E2" s="190"/>
      <c r="F2" s="187"/>
      <c r="G2" s="56"/>
    </row>
    <row r="3" spans="1:9" x14ac:dyDescent="0.25">
      <c r="A3" s="56"/>
      <c r="B3" s="182" t="s">
        <v>0</v>
      </c>
      <c r="C3" s="180" t="s">
        <v>147</v>
      </c>
      <c r="D3" s="180"/>
      <c r="E3" s="180"/>
      <c r="F3" s="187"/>
      <c r="G3" s="56"/>
    </row>
    <row r="4" spans="1:9" x14ac:dyDescent="0.25">
      <c r="A4" s="56"/>
      <c r="B4" s="183"/>
      <c r="C4" s="190" t="s">
        <v>88</v>
      </c>
      <c r="D4" s="190" t="s">
        <v>88</v>
      </c>
      <c r="E4" s="190" t="s">
        <v>89</v>
      </c>
      <c r="F4" s="190" t="s">
        <v>89</v>
      </c>
      <c r="G4" s="56"/>
    </row>
    <row r="5" spans="1:9" x14ac:dyDescent="0.25">
      <c r="A5" s="56"/>
      <c r="B5" s="184"/>
      <c r="C5" s="180"/>
      <c r="D5" s="180"/>
      <c r="E5" s="180"/>
      <c r="F5" s="180"/>
      <c r="G5" s="56"/>
    </row>
    <row r="6" spans="1:9" x14ac:dyDescent="0.25">
      <c r="A6" s="56"/>
      <c r="B6" s="27" t="s">
        <v>34</v>
      </c>
      <c r="C6" s="150">
        <v>4648.2299999999996</v>
      </c>
      <c r="D6" s="36">
        <f t="shared" ref="D6:D17" si="0">(C6+(C6*18%))</f>
        <v>5484.911399999999</v>
      </c>
      <c r="E6" s="38">
        <v>3718.55</v>
      </c>
      <c r="F6" s="36">
        <f t="shared" ref="F6:F17" si="1">(E6+(E6*18%))</f>
        <v>4387.8890000000001</v>
      </c>
      <c r="G6" s="56"/>
    </row>
    <row r="7" spans="1:9" x14ac:dyDescent="0.25">
      <c r="A7" s="56"/>
      <c r="B7" s="27" t="s">
        <v>35</v>
      </c>
      <c r="C7" s="150">
        <v>5527.28</v>
      </c>
      <c r="D7" s="36">
        <f t="shared" si="0"/>
        <v>6522.1903999999995</v>
      </c>
      <c r="E7" s="38">
        <v>4421.82</v>
      </c>
      <c r="F7" s="36">
        <f t="shared" si="1"/>
        <v>5217.7475999999997</v>
      </c>
      <c r="G7" s="56"/>
    </row>
    <row r="8" spans="1:9" x14ac:dyDescent="0.25">
      <c r="A8" s="56"/>
      <c r="B8" s="27" t="s">
        <v>36</v>
      </c>
      <c r="C8" s="150">
        <v>6571.91</v>
      </c>
      <c r="D8" s="36">
        <f t="shared" si="0"/>
        <v>7754.8537999999999</v>
      </c>
      <c r="E8" s="38">
        <v>5257.53</v>
      </c>
      <c r="F8" s="36">
        <f t="shared" si="1"/>
        <v>6203.8853999999992</v>
      </c>
      <c r="G8" s="56"/>
    </row>
    <row r="9" spans="1:9" x14ac:dyDescent="0.25">
      <c r="A9" s="56"/>
      <c r="B9" s="27" t="s">
        <v>51</v>
      </c>
      <c r="C9" s="150">
        <v>10823.04</v>
      </c>
      <c r="D9" s="36">
        <f t="shared" si="0"/>
        <v>12771.1872</v>
      </c>
      <c r="E9" s="38">
        <v>8658.43</v>
      </c>
      <c r="F9" s="36">
        <f t="shared" si="1"/>
        <v>10216.947400000001</v>
      </c>
      <c r="G9" s="56"/>
    </row>
    <row r="10" spans="1:9" x14ac:dyDescent="0.25">
      <c r="A10" s="56"/>
      <c r="B10" s="27" t="s">
        <v>38</v>
      </c>
      <c r="C10" s="150">
        <v>11137.1</v>
      </c>
      <c r="D10" s="36">
        <f t="shared" si="0"/>
        <v>13141.778</v>
      </c>
      <c r="E10" s="38">
        <v>8909.68</v>
      </c>
      <c r="F10" s="36">
        <f t="shared" si="1"/>
        <v>10513.422399999999</v>
      </c>
      <c r="G10" s="56"/>
    </row>
    <row r="11" spans="1:9" x14ac:dyDescent="0.25">
      <c r="A11" s="56"/>
      <c r="B11" s="27" t="s">
        <v>39</v>
      </c>
      <c r="C11" s="150">
        <v>13955.73</v>
      </c>
      <c r="D11" s="36">
        <f t="shared" si="0"/>
        <v>16467.761399999999</v>
      </c>
      <c r="E11" s="38">
        <v>11164.58</v>
      </c>
      <c r="F11" s="36">
        <f t="shared" si="1"/>
        <v>13174.204400000001</v>
      </c>
      <c r="G11" s="56"/>
    </row>
    <row r="12" spans="1:9" x14ac:dyDescent="0.25">
      <c r="A12" s="56"/>
      <c r="B12" s="27" t="s">
        <v>40</v>
      </c>
      <c r="C12" s="150">
        <v>21687.84</v>
      </c>
      <c r="D12" s="36">
        <f t="shared" si="0"/>
        <v>25591.6512</v>
      </c>
      <c r="E12" s="38">
        <v>17350.27</v>
      </c>
      <c r="F12" s="36">
        <f t="shared" si="1"/>
        <v>20473.318599999999</v>
      </c>
      <c r="G12" s="56"/>
    </row>
    <row r="13" spans="1:9" x14ac:dyDescent="0.25">
      <c r="A13" s="56"/>
      <c r="B13" s="14" t="s">
        <v>41</v>
      </c>
      <c r="C13" s="150">
        <v>29495.96</v>
      </c>
      <c r="D13" s="36">
        <f t="shared" si="0"/>
        <v>34805.232799999998</v>
      </c>
      <c r="E13" s="38">
        <v>23596.77</v>
      </c>
      <c r="F13" s="36">
        <f t="shared" si="1"/>
        <v>27844.188600000001</v>
      </c>
      <c r="G13" s="56"/>
    </row>
    <row r="14" spans="1:9" x14ac:dyDescent="0.25">
      <c r="A14" s="56"/>
      <c r="B14" s="14" t="s">
        <v>42</v>
      </c>
      <c r="C14" s="150">
        <v>34323.39</v>
      </c>
      <c r="D14" s="36">
        <f t="shared" si="0"/>
        <v>40501.600200000001</v>
      </c>
      <c r="E14" s="38">
        <v>27458.71</v>
      </c>
      <c r="F14" s="36">
        <f t="shared" si="1"/>
        <v>32401.2778</v>
      </c>
      <c r="G14" s="56"/>
    </row>
    <row r="15" spans="1:9" x14ac:dyDescent="0.25">
      <c r="A15" s="56"/>
      <c r="B15" s="2" t="s">
        <v>43</v>
      </c>
      <c r="C15" s="150">
        <v>40645.129999999997</v>
      </c>
      <c r="D15" s="36">
        <f t="shared" si="0"/>
        <v>47961.253399999994</v>
      </c>
      <c r="E15" s="38">
        <v>32516.1</v>
      </c>
      <c r="F15" s="36">
        <f t="shared" si="1"/>
        <v>38368.998</v>
      </c>
      <c r="G15" s="56"/>
    </row>
    <row r="16" spans="1:9" x14ac:dyDescent="0.25">
      <c r="A16" s="56"/>
      <c r="B16" s="2" t="s">
        <v>56</v>
      </c>
      <c r="C16" s="150">
        <v>131339.75</v>
      </c>
      <c r="D16" s="36">
        <f t="shared" si="0"/>
        <v>154980.905</v>
      </c>
      <c r="E16" s="38">
        <v>105071.8</v>
      </c>
      <c r="F16" s="36">
        <f t="shared" si="1"/>
        <v>123984.724</v>
      </c>
      <c r="G16" s="56"/>
    </row>
    <row r="17" spans="1:7" x14ac:dyDescent="0.25">
      <c r="A17" s="56"/>
      <c r="B17" s="2" t="s">
        <v>85</v>
      </c>
      <c r="C17" s="150">
        <v>186468.06</v>
      </c>
      <c r="D17" s="36">
        <f t="shared" si="0"/>
        <v>220032.31080000001</v>
      </c>
      <c r="E17" s="38">
        <v>149174.45000000001</v>
      </c>
      <c r="F17" s="36">
        <f t="shared" si="1"/>
        <v>176025.85100000002</v>
      </c>
      <c r="G17" s="56"/>
    </row>
    <row r="18" spans="1:7" x14ac:dyDescent="0.25">
      <c r="A18" s="56"/>
      <c r="B18" s="56"/>
      <c r="C18" s="56"/>
      <c r="D18" s="56"/>
      <c r="E18" s="56"/>
      <c r="F18" s="56"/>
      <c r="G18" s="56"/>
    </row>
    <row r="19" spans="1:7" x14ac:dyDescent="0.25">
      <c r="A19" s="56"/>
      <c r="B19" s="56"/>
      <c r="C19" s="56"/>
      <c r="D19" s="56"/>
      <c r="E19" s="56"/>
      <c r="F19" s="56"/>
      <c r="G19" s="56"/>
    </row>
    <row r="20" spans="1:7" x14ac:dyDescent="0.25">
      <c r="A20" s="56"/>
      <c r="B20" s="56"/>
      <c r="C20" s="56"/>
      <c r="D20" s="56"/>
      <c r="E20" s="56"/>
      <c r="F20" s="56"/>
      <c r="G20" s="56"/>
    </row>
    <row r="21" spans="1:7" x14ac:dyDescent="0.25">
      <c r="A21" s="56"/>
      <c r="B21" s="56"/>
      <c r="C21" s="56"/>
      <c r="D21" s="56"/>
      <c r="E21" s="56"/>
      <c r="F21" s="56"/>
      <c r="G21" s="56"/>
    </row>
    <row r="22" spans="1:7" x14ac:dyDescent="0.25">
      <c r="A22" s="56"/>
      <c r="B22" s="56"/>
      <c r="C22" s="56"/>
      <c r="D22" s="56"/>
      <c r="E22" s="56"/>
      <c r="F22" s="56"/>
      <c r="G22" s="56"/>
    </row>
    <row r="23" spans="1:7" x14ac:dyDescent="0.25">
      <c r="A23" s="56"/>
      <c r="B23" s="56"/>
      <c r="C23" s="56"/>
      <c r="D23" s="56"/>
      <c r="E23" s="56"/>
      <c r="F23" s="56"/>
      <c r="G23" s="56"/>
    </row>
    <row r="24" spans="1:7" x14ac:dyDescent="0.25">
      <c r="A24" s="56"/>
      <c r="B24" s="56"/>
      <c r="C24" s="56"/>
      <c r="D24" s="56"/>
      <c r="E24" s="56"/>
      <c r="F24" s="56"/>
      <c r="G24" s="56"/>
    </row>
    <row r="25" spans="1:7" x14ac:dyDescent="0.25">
      <c r="A25" s="56"/>
      <c r="B25" s="56"/>
      <c r="C25" s="56"/>
      <c r="D25" s="56"/>
      <c r="E25" s="56"/>
      <c r="F25" s="56"/>
      <c r="G25" s="56"/>
    </row>
    <row r="26" spans="1:7" x14ac:dyDescent="0.25">
      <c r="A26" s="56"/>
      <c r="B26" s="56"/>
      <c r="C26" s="56"/>
      <c r="D26" s="56"/>
      <c r="E26" s="56"/>
      <c r="F26" s="56"/>
      <c r="G26" s="56"/>
    </row>
    <row r="27" spans="1:7" x14ac:dyDescent="0.25">
      <c r="A27" s="56"/>
      <c r="B27" s="56"/>
      <c r="C27" s="56"/>
      <c r="D27" s="56"/>
      <c r="E27" s="56"/>
      <c r="F27" s="56"/>
      <c r="G27" s="56"/>
    </row>
    <row r="28" spans="1:7" x14ac:dyDescent="0.25">
      <c r="A28" s="56"/>
      <c r="B28" s="56"/>
      <c r="C28" s="56"/>
      <c r="D28" s="56"/>
      <c r="E28" s="56"/>
      <c r="F28" s="56"/>
      <c r="G28" s="56"/>
    </row>
    <row r="29" spans="1:7" x14ac:dyDescent="0.25">
      <c r="A29" s="56"/>
      <c r="B29" s="56"/>
      <c r="C29" s="56"/>
      <c r="D29" s="56"/>
      <c r="E29" s="56"/>
      <c r="F29" s="56"/>
      <c r="G29" s="56"/>
    </row>
    <row r="30" spans="1:7" x14ac:dyDescent="0.25">
      <c r="A30" s="56"/>
      <c r="B30" s="56"/>
      <c r="C30" s="56"/>
      <c r="D30" s="56"/>
      <c r="E30" s="56"/>
      <c r="F30" s="56"/>
      <c r="G30" s="56"/>
    </row>
    <row r="31" spans="1:7" x14ac:dyDescent="0.25">
      <c r="A31" s="56"/>
      <c r="B31" s="56"/>
      <c r="C31" s="56"/>
      <c r="D31" s="56"/>
      <c r="E31" s="56"/>
      <c r="F31" s="56"/>
      <c r="G31" s="56"/>
    </row>
    <row r="32" spans="1:7" x14ac:dyDescent="0.25">
      <c r="A32" s="56"/>
      <c r="B32" s="56"/>
      <c r="C32" s="56"/>
      <c r="D32" s="56"/>
      <c r="E32" s="56"/>
      <c r="F32" s="56"/>
      <c r="G32" s="56"/>
    </row>
    <row r="33" spans="1:7" x14ac:dyDescent="0.25">
      <c r="A33" s="56"/>
      <c r="B33" s="56"/>
      <c r="C33" s="56"/>
      <c r="D33" s="56"/>
      <c r="E33" s="56"/>
      <c r="F33" s="56"/>
      <c r="G33" s="56"/>
    </row>
    <row r="34" spans="1:7" x14ac:dyDescent="0.25">
      <c r="A34" s="56"/>
      <c r="B34" s="56"/>
      <c r="C34" s="56"/>
      <c r="D34" s="56"/>
      <c r="E34" s="56"/>
      <c r="F34" s="56"/>
      <c r="G34" s="56"/>
    </row>
    <row r="35" spans="1:7" x14ac:dyDescent="0.25">
      <c r="A35" s="56"/>
      <c r="B35" s="56"/>
      <c r="C35" s="56"/>
      <c r="D35" s="56"/>
      <c r="E35" s="56"/>
      <c r="F35" s="56"/>
      <c r="G35" s="56"/>
    </row>
    <row r="36" spans="1:7" x14ac:dyDescent="0.25">
      <c r="A36" s="56"/>
      <c r="B36" s="56"/>
      <c r="C36" s="56"/>
      <c r="D36" s="56"/>
      <c r="E36" s="56"/>
      <c r="F36" s="56"/>
      <c r="G36" s="56"/>
    </row>
    <row r="37" spans="1:7" x14ac:dyDescent="0.25">
      <c r="A37" s="56"/>
      <c r="B37" s="56"/>
      <c r="C37" s="56"/>
      <c r="D37" s="56"/>
      <c r="E37" s="56"/>
      <c r="F37" s="56"/>
      <c r="G37" s="56"/>
    </row>
    <row r="38" spans="1:7" x14ac:dyDescent="0.25">
      <c r="A38" s="56"/>
      <c r="B38" s="56"/>
      <c r="C38" s="56"/>
      <c r="D38" s="56"/>
      <c r="E38" s="56"/>
      <c r="F38" s="56"/>
      <c r="G38" s="56"/>
    </row>
    <row r="39" spans="1:7" x14ac:dyDescent="0.25">
      <c r="A39" s="56"/>
      <c r="B39" s="56"/>
      <c r="C39" s="56"/>
      <c r="D39" s="56"/>
      <c r="E39" s="56"/>
      <c r="F39" s="56"/>
      <c r="G39" s="56"/>
    </row>
    <row r="40" spans="1:7" x14ac:dyDescent="0.25">
      <c r="A40" s="56"/>
      <c r="B40" s="56"/>
      <c r="C40" s="56"/>
      <c r="D40" s="56"/>
      <c r="E40" s="56"/>
      <c r="F40" s="56"/>
      <c r="G40" s="56"/>
    </row>
  </sheetData>
  <sheetProtection password="DC9E" sheet="1" objects="1" scenarios="1" selectLockedCells="1" selectUnlockedCells="1"/>
  <mergeCells count="8">
    <mergeCell ref="D1:F1"/>
    <mergeCell ref="B3:B5"/>
    <mergeCell ref="C4:C5"/>
    <mergeCell ref="E4:E5"/>
    <mergeCell ref="D4:D5"/>
    <mergeCell ref="F4:F5"/>
    <mergeCell ref="B2:F2"/>
    <mergeCell ref="C3:F3"/>
  </mergeCells>
  <pageMargins left="0.29166666666666669" right="0" top="1.375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H42"/>
  <sheetViews>
    <sheetView view="pageLayout" zoomScaleNormal="100" workbookViewId="0">
      <selection activeCell="C1" sqref="C1:C1048576"/>
    </sheetView>
  </sheetViews>
  <sheetFormatPr defaultRowHeight="15" x14ac:dyDescent="0.25"/>
  <cols>
    <col min="2" max="2" width="22" customWidth="1"/>
    <col min="3" max="3" width="21.140625" hidden="1" customWidth="1"/>
    <col min="4" max="4" width="31.5703125" customWidth="1"/>
    <col min="5" max="5" width="21.140625" hidden="1" customWidth="1"/>
    <col min="6" max="6" width="27.42578125" customWidth="1"/>
  </cols>
  <sheetData>
    <row r="1" spans="1:8" ht="140.25" customHeight="1" x14ac:dyDescent="0.25">
      <c r="A1" s="56"/>
      <c r="B1" s="56"/>
      <c r="C1" s="84"/>
      <c r="D1" s="206" t="s">
        <v>209</v>
      </c>
      <c r="E1" s="206"/>
      <c r="F1" s="206"/>
      <c r="G1" s="84"/>
      <c r="H1" s="91"/>
    </row>
    <row r="2" spans="1:8" ht="34.5" customHeight="1" x14ac:dyDescent="0.25">
      <c r="A2" s="56"/>
      <c r="B2" s="208" t="s">
        <v>210</v>
      </c>
      <c r="C2" s="208"/>
      <c r="D2" s="208"/>
      <c r="E2" s="208"/>
      <c r="F2" s="209"/>
      <c r="G2" s="56"/>
    </row>
    <row r="3" spans="1:8" x14ac:dyDescent="0.25">
      <c r="A3" s="56"/>
      <c r="B3" s="207" t="s">
        <v>0</v>
      </c>
      <c r="C3" s="207" t="s">
        <v>147</v>
      </c>
      <c r="D3" s="207"/>
      <c r="E3" s="207"/>
      <c r="F3" s="209"/>
      <c r="G3" s="56"/>
    </row>
    <row r="4" spans="1:8" x14ac:dyDescent="0.25">
      <c r="A4" s="56"/>
      <c r="B4" s="207"/>
      <c r="C4" s="208" t="s">
        <v>87</v>
      </c>
      <c r="D4" s="208" t="s">
        <v>88</v>
      </c>
      <c r="E4" s="208" t="s">
        <v>86</v>
      </c>
      <c r="F4" s="208" t="s">
        <v>89</v>
      </c>
      <c r="G4" s="56"/>
    </row>
    <row r="5" spans="1:8" x14ac:dyDescent="0.25">
      <c r="A5" s="56"/>
      <c r="B5" s="207"/>
      <c r="C5" s="207"/>
      <c r="D5" s="207"/>
      <c r="E5" s="207"/>
      <c r="F5" s="207"/>
      <c r="G5" s="56"/>
    </row>
    <row r="6" spans="1:8" x14ac:dyDescent="0.25">
      <c r="A6" s="56"/>
      <c r="B6" s="93" t="s">
        <v>34</v>
      </c>
      <c r="C6" s="150">
        <v>6116.08</v>
      </c>
      <c r="D6" s="94">
        <f t="shared" ref="D6:D17" si="0">(C6+(C6*18%))</f>
        <v>7216.9744000000001</v>
      </c>
      <c r="E6" s="95">
        <v>4892.8599999999997</v>
      </c>
      <c r="F6" s="94">
        <f t="shared" ref="F6:F17" si="1">(E6+(E6*18%))</f>
        <v>5773.5747999999994</v>
      </c>
      <c r="G6" s="56"/>
    </row>
    <row r="7" spans="1:8" x14ac:dyDescent="0.25">
      <c r="A7" s="56"/>
      <c r="B7" s="93" t="s">
        <v>35</v>
      </c>
      <c r="C7" s="150">
        <v>7272.75</v>
      </c>
      <c r="D7" s="94">
        <f t="shared" si="0"/>
        <v>8581.8449999999993</v>
      </c>
      <c r="E7" s="95">
        <v>5818.2</v>
      </c>
      <c r="F7" s="94">
        <f t="shared" si="1"/>
        <v>6865.4759999999997</v>
      </c>
      <c r="G7" s="56"/>
    </row>
    <row r="8" spans="1:8" x14ac:dyDescent="0.25">
      <c r="A8" s="56"/>
      <c r="B8" s="93" t="s">
        <v>36</v>
      </c>
      <c r="C8" s="150">
        <v>8647.24</v>
      </c>
      <c r="D8" s="94">
        <f t="shared" si="0"/>
        <v>10203.743199999999</v>
      </c>
      <c r="E8" s="95">
        <v>6917.79</v>
      </c>
      <c r="F8" s="94">
        <f t="shared" si="1"/>
        <v>8162.9921999999997</v>
      </c>
      <c r="G8" s="56"/>
    </row>
    <row r="9" spans="1:8" x14ac:dyDescent="0.25">
      <c r="A9" s="56"/>
      <c r="B9" s="93" t="s">
        <v>51</v>
      </c>
      <c r="C9" s="150">
        <v>14240.79</v>
      </c>
      <c r="D9" s="94">
        <f t="shared" si="0"/>
        <v>16804.1322</v>
      </c>
      <c r="E9" s="95">
        <v>11392.63</v>
      </c>
      <c r="F9" s="94">
        <f t="shared" si="1"/>
        <v>13443.303399999999</v>
      </c>
      <c r="G9" s="56"/>
    </row>
    <row r="10" spans="1:8" x14ac:dyDescent="0.25">
      <c r="A10" s="56"/>
      <c r="B10" s="93" t="s">
        <v>38</v>
      </c>
      <c r="C10" s="150">
        <v>14654.09</v>
      </c>
      <c r="D10" s="94">
        <f t="shared" si="0"/>
        <v>17291.8262</v>
      </c>
      <c r="E10" s="95">
        <v>11723.27</v>
      </c>
      <c r="F10" s="94">
        <f t="shared" si="1"/>
        <v>13833.4586</v>
      </c>
      <c r="G10" s="56"/>
    </row>
    <row r="11" spans="1:8" x14ac:dyDescent="0.25">
      <c r="A11" s="56"/>
      <c r="B11" s="93" t="s">
        <v>39</v>
      </c>
      <c r="C11" s="150">
        <v>18362.740000000002</v>
      </c>
      <c r="D11" s="94">
        <f t="shared" si="0"/>
        <v>21668.033200000002</v>
      </c>
      <c r="E11" s="95">
        <v>14690.19</v>
      </c>
      <c r="F11" s="94">
        <f t="shared" si="1"/>
        <v>17334.424200000001</v>
      </c>
      <c r="G11" s="56"/>
    </row>
    <row r="12" spans="1:8" x14ac:dyDescent="0.25">
      <c r="A12" s="56"/>
      <c r="B12" s="93" t="s">
        <v>40</v>
      </c>
      <c r="C12" s="150">
        <v>28536.61</v>
      </c>
      <c r="D12" s="94">
        <f t="shared" si="0"/>
        <v>33673.199800000002</v>
      </c>
      <c r="E12" s="95">
        <v>22829.29</v>
      </c>
      <c r="F12" s="94">
        <f t="shared" si="1"/>
        <v>26938.5622</v>
      </c>
      <c r="G12" s="56"/>
    </row>
    <row r="13" spans="1:8" x14ac:dyDescent="0.25">
      <c r="A13" s="56"/>
      <c r="B13" s="93" t="s">
        <v>41</v>
      </c>
      <c r="C13" s="150">
        <v>38810.44</v>
      </c>
      <c r="D13" s="94">
        <f t="shared" si="0"/>
        <v>45796.319200000005</v>
      </c>
      <c r="E13" s="95">
        <v>31048.35</v>
      </c>
      <c r="F13" s="94">
        <f t="shared" si="1"/>
        <v>36637.053</v>
      </c>
      <c r="G13" s="56"/>
    </row>
    <row r="14" spans="1:8" x14ac:dyDescent="0.25">
      <c r="A14" s="56"/>
      <c r="B14" s="93" t="s">
        <v>42</v>
      </c>
      <c r="C14" s="150">
        <v>45162.34</v>
      </c>
      <c r="D14" s="94">
        <f t="shared" si="0"/>
        <v>53291.561199999996</v>
      </c>
      <c r="E14" s="95">
        <v>36129.870000000003</v>
      </c>
      <c r="F14" s="94">
        <f t="shared" si="1"/>
        <v>42633.246600000006</v>
      </c>
      <c r="G14" s="56"/>
    </row>
    <row r="15" spans="1:8" x14ac:dyDescent="0.25">
      <c r="A15" s="56"/>
      <c r="B15" s="93" t="s">
        <v>43</v>
      </c>
      <c r="C15" s="150">
        <v>67741.88</v>
      </c>
      <c r="D15" s="94">
        <f t="shared" si="0"/>
        <v>79935.41840000001</v>
      </c>
      <c r="E15" s="95">
        <v>54193.5</v>
      </c>
      <c r="F15" s="94">
        <f t="shared" si="1"/>
        <v>63948.33</v>
      </c>
      <c r="G15" s="56"/>
    </row>
    <row r="16" spans="1:8" x14ac:dyDescent="0.25">
      <c r="A16" s="56"/>
      <c r="B16" s="93" t="s">
        <v>56</v>
      </c>
      <c r="C16" s="150">
        <v>142018.01</v>
      </c>
      <c r="D16" s="94">
        <f t="shared" si="0"/>
        <v>167581.2518</v>
      </c>
      <c r="E16" s="95">
        <v>113614.41</v>
      </c>
      <c r="F16" s="94">
        <f t="shared" si="1"/>
        <v>134065.00380000001</v>
      </c>
      <c r="G16" s="56"/>
    </row>
    <row r="17" spans="1:7" x14ac:dyDescent="0.25">
      <c r="A17" s="56"/>
      <c r="B17" s="93" t="s">
        <v>85</v>
      </c>
      <c r="C17" s="150">
        <v>243175.35</v>
      </c>
      <c r="D17" s="94">
        <f t="shared" si="0"/>
        <v>286946.913</v>
      </c>
      <c r="E17" s="95">
        <v>194540.28</v>
      </c>
      <c r="F17" s="94">
        <f t="shared" si="1"/>
        <v>229557.53039999999</v>
      </c>
      <c r="G17" s="56"/>
    </row>
    <row r="18" spans="1:7" x14ac:dyDescent="0.25">
      <c r="A18" s="56"/>
      <c r="B18" s="56"/>
      <c r="C18" s="56"/>
      <c r="D18" s="56"/>
      <c r="E18" s="56"/>
      <c r="F18" s="56"/>
      <c r="G18" s="56"/>
    </row>
    <row r="19" spans="1:7" x14ac:dyDescent="0.25">
      <c r="A19" s="56"/>
      <c r="B19" s="56"/>
      <c r="C19" s="56"/>
      <c r="D19" s="56"/>
      <c r="E19" s="56"/>
      <c r="F19" s="56"/>
      <c r="G19" s="56"/>
    </row>
    <row r="20" spans="1:7" x14ac:dyDescent="0.25">
      <c r="A20" s="56"/>
      <c r="B20" s="56"/>
      <c r="C20" s="56"/>
      <c r="D20" s="56"/>
      <c r="E20" s="56"/>
      <c r="F20" s="56"/>
      <c r="G20" s="56"/>
    </row>
    <row r="21" spans="1:7" x14ac:dyDescent="0.25">
      <c r="A21" s="56"/>
      <c r="B21" s="56"/>
      <c r="C21" s="56"/>
      <c r="D21" s="56"/>
      <c r="E21" s="56"/>
      <c r="F21" s="56"/>
      <c r="G21" s="56"/>
    </row>
    <row r="22" spans="1:7" x14ac:dyDescent="0.25">
      <c r="A22" s="56"/>
      <c r="B22" s="56"/>
      <c r="C22" s="56"/>
      <c r="D22" s="56"/>
      <c r="E22" s="56"/>
      <c r="F22" s="56"/>
      <c r="G22" s="56"/>
    </row>
    <row r="23" spans="1:7" x14ac:dyDescent="0.25">
      <c r="A23" s="56"/>
      <c r="B23" s="56"/>
      <c r="C23" s="56"/>
      <c r="D23" s="56"/>
      <c r="E23" s="56"/>
      <c r="F23" s="56"/>
      <c r="G23" s="56"/>
    </row>
    <row r="24" spans="1:7" x14ac:dyDescent="0.25">
      <c r="A24" s="56"/>
      <c r="B24" s="56"/>
      <c r="C24" s="56"/>
      <c r="D24" s="56"/>
      <c r="E24" s="56"/>
      <c r="F24" s="56"/>
      <c r="G24" s="56"/>
    </row>
    <row r="25" spans="1:7" x14ac:dyDescent="0.25">
      <c r="A25" s="56"/>
      <c r="B25" s="56"/>
      <c r="C25" s="56"/>
      <c r="D25" s="56"/>
      <c r="E25" s="56"/>
      <c r="F25" s="56"/>
      <c r="G25" s="56"/>
    </row>
    <row r="26" spans="1:7" x14ac:dyDescent="0.25">
      <c r="A26" s="56"/>
      <c r="B26" s="56"/>
      <c r="C26" s="56"/>
      <c r="D26" s="56"/>
      <c r="E26" s="56"/>
      <c r="F26" s="56"/>
      <c r="G26" s="56"/>
    </row>
    <row r="27" spans="1:7" x14ac:dyDescent="0.25">
      <c r="A27" s="56"/>
      <c r="B27" s="56"/>
      <c r="C27" s="56"/>
      <c r="D27" s="56"/>
      <c r="E27" s="56"/>
      <c r="F27" s="56"/>
      <c r="G27" s="56"/>
    </row>
    <row r="28" spans="1:7" x14ac:dyDescent="0.25">
      <c r="A28" s="56"/>
      <c r="B28" s="56"/>
      <c r="C28" s="56"/>
      <c r="D28" s="56"/>
      <c r="E28" s="56"/>
      <c r="F28" s="56"/>
      <c r="G28" s="56"/>
    </row>
    <row r="29" spans="1:7" x14ac:dyDescent="0.25">
      <c r="A29" s="56"/>
      <c r="B29" s="56"/>
      <c r="C29" s="56"/>
      <c r="D29" s="56"/>
      <c r="E29" s="56"/>
      <c r="F29" s="56"/>
      <c r="G29" s="56"/>
    </row>
    <row r="30" spans="1:7" x14ac:dyDescent="0.25">
      <c r="A30" s="56"/>
      <c r="B30" s="56"/>
      <c r="C30" s="56"/>
      <c r="D30" s="56"/>
      <c r="E30" s="56"/>
      <c r="F30" s="56"/>
      <c r="G30" s="56"/>
    </row>
    <row r="31" spans="1:7" x14ac:dyDescent="0.25">
      <c r="A31" s="56"/>
      <c r="B31" s="56"/>
      <c r="C31" s="56"/>
      <c r="D31" s="56"/>
      <c r="E31" s="56"/>
      <c r="F31" s="56"/>
      <c r="G31" s="56"/>
    </row>
    <row r="32" spans="1:7" x14ac:dyDescent="0.25">
      <c r="A32" s="56"/>
      <c r="B32" s="56"/>
      <c r="C32" s="56"/>
      <c r="D32" s="56"/>
      <c r="E32" s="56"/>
      <c r="F32" s="56"/>
      <c r="G32" s="56"/>
    </row>
    <row r="33" spans="1:7" x14ac:dyDescent="0.25">
      <c r="A33" s="56"/>
      <c r="B33" s="56"/>
      <c r="C33" s="56"/>
      <c r="D33" s="56"/>
      <c r="E33" s="56"/>
      <c r="F33" s="56"/>
      <c r="G33" s="56"/>
    </row>
    <row r="34" spans="1:7" x14ac:dyDescent="0.25">
      <c r="A34" s="56"/>
      <c r="B34" s="56"/>
      <c r="C34" s="56"/>
      <c r="D34" s="56"/>
      <c r="E34" s="56"/>
      <c r="F34" s="56"/>
      <c r="G34" s="56"/>
    </row>
    <row r="35" spans="1:7" x14ac:dyDescent="0.25">
      <c r="A35" s="56"/>
      <c r="B35" s="56"/>
      <c r="C35" s="56"/>
      <c r="D35" s="56"/>
      <c r="E35" s="56"/>
      <c r="F35" s="56"/>
      <c r="G35" s="56"/>
    </row>
    <row r="36" spans="1:7" x14ac:dyDescent="0.25">
      <c r="A36" s="56"/>
      <c r="B36" s="56"/>
      <c r="C36" s="56"/>
      <c r="D36" s="56"/>
      <c r="E36" s="56"/>
      <c r="F36" s="56"/>
      <c r="G36" s="56"/>
    </row>
    <row r="37" spans="1:7" x14ac:dyDescent="0.25">
      <c r="A37" s="56"/>
      <c r="B37" s="56"/>
      <c r="C37" s="56"/>
      <c r="D37" s="56"/>
      <c r="E37" s="56"/>
      <c r="F37" s="56"/>
      <c r="G37" s="56"/>
    </row>
    <row r="38" spans="1:7" x14ac:dyDescent="0.25">
      <c r="A38" s="56"/>
      <c r="B38" s="56"/>
      <c r="C38" s="56"/>
      <c r="D38" s="56"/>
      <c r="E38" s="56"/>
      <c r="F38" s="56"/>
      <c r="G38" s="56"/>
    </row>
    <row r="39" spans="1:7" x14ac:dyDescent="0.25">
      <c r="A39" s="56"/>
      <c r="B39" s="56"/>
      <c r="C39" s="56"/>
      <c r="D39" s="56"/>
      <c r="E39" s="56"/>
      <c r="F39" s="56"/>
      <c r="G39" s="56"/>
    </row>
    <row r="40" spans="1:7" x14ac:dyDescent="0.25">
      <c r="A40" s="56"/>
      <c r="B40" s="56"/>
      <c r="C40" s="56"/>
      <c r="D40" s="56"/>
      <c r="E40" s="56"/>
      <c r="F40" s="56"/>
      <c r="G40" s="56"/>
    </row>
    <row r="41" spans="1:7" x14ac:dyDescent="0.25">
      <c r="A41" s="56"/>
      <c r="B41" s="56"/>
      <c r="C41" s="56"/>
      <c r="D41" s="56"/>
      <c r="E41" s="56"/>
      <c r="F41" s="56"/>
      <c r="G41" s="56"/>
    </row>
    <row r="42" spans="1:7" x14ac:dyDescent="0.25">
      <c r="A42" s="56"/>
      <c r="B42" s="56"/>
      <c r="C42" s="56"/>
      <c r="D42" s="56"/>
      <c r="E42" s="56"/>
      <c r="F42" s="56"/>
      <c r="G42" s="56"/>
    </row>
  </sheetData>
  <sheetProtection password="DC9E" sheet="1" objects="1" scenarios="1" selectLockedCells="1" selectUnlockedCells="1"/>
  <mergeCells count="8">
    <mergeCell ref="D1:F1"/>
    <mergeCell ref="B3:B5"/>
    <mergeCell ref="C4:C5"/>
    <mergeCell ref="E4:E5"/>
    <mergeCell ref="D4:D5"/>
    <mergeCell ref="F4:F5"/>
    <mergeCell ref="B2:F2"/>
    <mergeCell ref="C3:F3"/>
  </mergeCells>
  <pageMargins left="0.27083333333333331" right="0" top="1.1979166666666667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H41"/>
  <sheetViews>
    <sheetView view="pageLayout" zoomScaleNormal="100" workbookViewId="0">
      <selection activeCell="D14" sqref="D14:D18"/>
    </sheetView>
  </sheetViews>
  <sheetFormatPr defaultRowHeight="15" x14ac:dyDescent="0.25"/>
  <cols>
    <col min="2" max="2" width="31.7109375" customWidth="1"/>
    <col min="3" max="3" width="21" hidden="1" customWidth="1"/>
    <col min="4" max="4" width="21" customWidth="1"/>
    <col min="5" max="5" width="21" hidden="1" customWidth="1"/>
    <col min="6" max="6" width="26.140625" customWidth="1"/>
  </cols>
  <sheetData>
    <row r="1" spans="1:8" ht="156" customHeight="1" x14ac:dyDescent="0.25">
      <c r="A1" s="56"/>
      <c r="B1" s="56"/>
      <c r="C1" s="84"/>
      <c r="D1" s="206" t="s">
        <v>209</v>
      </c>
      <c r="E1" s="206"/>
      <c r="F1" s="206"/>
      <c r="G1" s="84"/>
      <c r="H1" s="91"/>
    </row>
    <row r="2" spans="1:8" ht="31.5" customHeight="1" x14ac:dyDescent="0.25">
      <c r="A2" s="56"/>
      <c r="B2" s="208" t="s">
        <v>211</v>
      </c>
      <c r="C2" s="208"/>
      <c r="D2" s="208"/>
      <c r="E2" s="208"/>
      <c r="F2" s="209"/>
      <c r="G2" s="56"/>
    </row>
    <row r="3" spans="1:8" x14ac:dyDescent="0.25">
      <c r="A3" s="56"/>
      <c r="B3" s="207" t="s">
        <v>0</v>
      </c>
      <c r="C3" s="207" t="s">
        <v>147</v>
      </c>
      <c r="D3" s="207"/>
      <c r="E3" s="207"/>
      <c r="F3" s="209"/>
      <c r="G3" s="56"/>
    </row>
    <row r="4" spans="1:8" x14ac:dyDescent="0.25">
      <c r="A4" s="56"/>
      <c r="B4" s="207"/>
      <c r="C4" s="208" t="s">
        <v>88</v>
      </c>
      <c r="D4" s="208" t="s">
        <v>88</v>
      </c>
      <c r="E4" s="208" t="s">
        <v>89</v>
      </c>
      <c r="F4" s="208" t="s">
        <v>89</v>
      </c>
      <c r="G4" s="56"/>
    </row>
    <row r="5" spans="1:8" x14ac:dyDescent="0.25">
      <c r="A5" s="56"/>
      <c r="B5" s="207"/>
      <c r="C5" s="207"/>
      <c r="D5" s="207"/>
      <c r="E5" s="207"/>
      <c r="F5" s="207"/>
      <c r="G5" s="56"/>
    </row>
    <row r="6" spans="1:8" x14ac:dyDescent="0.25">
      <c r="A6" s="56"/>
      <c r="B6" s="93" t="s">
        <v>34</v>
      </c>
      <c r="C6" s="150">
        <v>5810.28</v>
      </c>
      <c r="D6" s="94">
        <f t="shared" ref="D6:D17" si="0">(C6+(C6*18%))</f>
        <v>6856.1304</v>
      </c>
      <c r="E6" s="95">
        <v>4648.22</v>
      </c>
      <c r="F6" s="94">
        <f t="shared" ref="F6:F17" si="1">(E6+(E6*18%))</f>
        <v>5484.8996000000006</v>
      </c>
      <c r="G6" s="56"/>
    </row>
    <row r="7" spans="1:8" x14ac:dyDescent="0.25">
      <c r="A7" s="56"/>
      <c r="B7" s="93" t="s">
        <v>35</v>
      </c>
      <c r="C7" s="150">
        <v>6909.11</v>
      </c>
      <c r="D7" s="94">
        <f t="shared" si="0"/>
        <v>8152.7497999999996</v>
      </c>
      <c r="E7" s="95">
        <v>5527.29</v>
      </c>
      <c r="F7" s="94">
        <f t="shared" si="1"/>
        <v>6522.2021999999997</v>
      </c>
      <c r="G7" s="56"/>
    </row>
    <row r="8" spans="1:8" x14ac:dyDescent="0.25">
      <c r="A8" s="56"/>
      <c r="B8" s="93" t="s">
        <v>36</v>
      </c>
      <c r="C8" s="150">
        <v>8214.8799999999992</v>
      </c>
      <c r="D8" s="94">
        <f t="shared" si="0"/>
        <v>9693.5583999999981</v>
      </c>
      <c r="E8" s="95">
        <v>6571.9</v>
      </c>
      <c r="F8" s="94">
        <f t="shared" si="1"/>
        <v>7754.8419999999996</v>
      </c>
      <c r="G8" s="56"/>
    </row>
    <row r="9" spans="1:8" x14ac:dyDescent="0.25">
      <c r="A9" s="56"/>
      <c r="B9" s="93" t="s">
        <v>51</v>
      </c>
      <c r="C9" s="150">
        <v>13528.75</v>
      </c>
      <c r="D9" s="94">
        <f t="shared" si="0"/>
        <v>15963.924999999999</v>
      </c>
      <c r="E9" s="95">
        <v>10823</v>
      </c>
      <c r="F9" s="94">
        <f t="shared" si="1"/>
        <v>12771.14</v>
      </c>
      <c r="G9" s="56"/>
    </row>
    <row r="10" spans="1:8" x14ac:dyDescent="0.25">
      <c r="A10" s="56"/>
      <c r="B10" s="93" t="s">
        <v>38</v>
      </c>
      <c r="C10" s="150">
        <v>13921.39</v>
      </c>
      <c r="D10" s="94">
        <f t="shared" si="0"/>
        <v>16427.2402</v>
      </c>
      <c r="E10" s="95">
        <v>11137.11</v>
      </c>
      <c r="F10" s="94">
        <f t="shared" si="1"/>
        <v>13141.7898</v>
      </c>
      <c r="G10" s="56"/>
    </row>
    <row r="11" spans="1:8" x14ac:dyDescent="0.25">
      <c r="A11" s="56"/>
      <c r="B11" s="93" t="s">
        <v>39</v>
      </c>
      <c r="C11" s="150">
        <v>17444.599999999999</v>
      </c>
      <c r="D11" s="94">
        <f t="shared" si="0"/>
        <v>20584.627999999997</v>
      </c>
      <c r="E11" s="95">
        <v>13955.68</v>
      </c>
      <c r="F11" s="94">
        <f t="shared" si="1"/>
        <v>16467.702400000002</v>
      </c>
      <c r="G11" s="56"/>
    </row>
    <row r="12" spans="1:8" x14ac:dyDescent="0.25">
      <c r="A12" s="56"/>
      <c r="B12" s="93" t="s">
        <v>40</v>
      </c>
      <c r="C12" s="150">
        <v>27109.79</v>
      </c>
      <c r="D12" s="94">
        <f t="shared" si="0"/>
        <v>31989.552200000002</v>
      </c>
      <c r="E12" s="95">
        <v>21687.83</v>
      </c>
      <c r="F12" s="94">
        <f t="shared" si="1"/>
        <v>25591.6394</v>
      </c>
      <c r="G12" s="56"/>
    </row>
    <row r="13" spans="1:8" x14ac:dyDescent="0.25">
      <c r="A13" s="56"/>
      <c r="B13" s="93" t="s">
        <v>41</v>
      </c>
      <c r="C13" s="150">
        <v>36869.910000000003</v>
      </c>
      <c r="D13" s="94">
        <f t="shared" si="0"/>
        <v>43506.493800000004</v>
      </c>
      <c r="E13" s="95">
        <v>29495.93</v>
      </c>
      <c r="F13" s="94">
        <f t="shared" si="1"/>
        <v>34805.197399999997</v>
      </c>
      <c r="G13" s="56"/>
    </row>
    <row r="14" spans="1:8" x14ac:dyDescent="0.25">
      <c r="A14" s="56"/>
      <c r="B14" s="93" t="s">
        <v>42</v>
      </c>
      <c r="C14" s="150">
        <v>42904.23</v>
      </c>
      <c r="D14" s="94">
        <f>(C14+(C14*18%))</f>
        <v>50626.991400000006</v>
      </c>
      <c r="E14" s="95">
        <v>34323.379999999997</v>
      </c>
      <c r="F14" s="94">
        <f t="shared" si="1"/>
        <v>40501.588399999993</v>
      </c>
      <c r="G14" s="56"/>
    </row>
    <row r="15" spans="1:8" x14ac:dyDescent="0.25">
      <c r="A15" s="56"/>
      <c r="B15" s="93" t="s">
        <v>43</v>
      </c>
      <c r="C15" s="150">
        <v>64354.79</v>
      </c>
      <c r="D15" s="94">
        <f t="shared" si="0"/>
        <v>75938.652199999997</v>
      </c>
      <c r="E15" s="95">
        <v>51483.83</v>
      </c>
      <c r="F15" s="94">
        <f t="shared" si="1"/>
        <v>60750.919399999999</v>
      </c>
      <c r="G15" s="56"/>
    </row>
    <row r="16" spans="1:8" x14ac:dyDescent="0.25">
      <c r="A16" s="56"/>
      <c r="B16" s="93" t="s">
        <v>56</v>
      </c>
      <c r="C16" s="150">
        <v>134917.10999999999</v>
      </c>
      <c r="D16" s="94">
        <f t="shared" si="0"/>
        <v>159202.18979999999</v>
      </c>
      <c r="E16" s="95">
        <v>107933.69</v>
      </c>
      <c r="F16" s="94">
        <f t="shared" si="1"/>
        <v>127361.7542</v>
      </c>
      <c r="G16" s="56"/>
    </row>
    <row r="17" spans="1:7" x14ac:dyDescent="0.25">
      <c r="A17" s="56"/>
      <c r="B17" s="93" t="s">
        <v>85</v>
      </c>
      <c r="C17" s="150">
        <v>231016.59</v>
      </c>
      <c r="D17" s="94">
        <f t="shared" si="0"/>
        <v>272599.57620000001</v>
      </c>
      <c r="E17" s="95">
        <v>184813.27</v>
      </c>
      <c r="F17" s="94">
        <f t="shared" si="1"/>
        <v>218079.6586</v>
      </c>
      <c r="G17" s="56"/>
    </row>
    <row r="18" spans="1:7" x14ac:dyDescent="0.25">
      <c r="A18" s="56"/>
      <c r="B18" s="56"/>
      <c r="C18" s="56"/>
      <c r="D18" s="56"/>
      <c r="E18" s="56"/>
      <c r="F18" s="56"/>
      <c r="G18" s="56"/>
    </row>
    <row r="19" spans="1:7" x14ac:dyDescent="0.25">
      <c r="A19" s="56"/>
      <c r="B19" s="56"/>
      <c r="C19" s="56"/>
      <c r="D19" s="56"/>
      <c r="E19" s="56"/>
      <c r="F19" s="56"/>
      <c r="G19" s="56"/>
    </row>
    <row r="20" spans="1:7" x14ac:dyDescent="0.25">
      <c r="A20" s="56"/>
      <c r="B20" s="56"/>
      <c r="C20" s="56"/>
      <c r="D20" s="56"/>
      <c r="E20" s="56"/>
      <c r="F20" s="56"/>
      <c r="G20" s="56"/>
    </row>
    <row r="21" spans="1:7" x14ac:dyDescent="0.25">
      <c r="A21" s="56"/>
      <c r="B21" s="56"/>
      <c r="C21" s="56"/>
      <c r="D21" s="56"/>
      <c r="E21" s="56"/>
      <c r="F21" s="56"/>
      <c r="G21" s="56"/>
    </row>
    <row r="22" spans="1:7" x14ac:dyDescent="0.25">
      <c r="A22" s="56"/>
      <c r="B22" s="56"/>
      <c r="C22" s="56"/>
      <c r="D22" s="56"/>
      <c r="E22" s="56"/>
      <c r="F22" s="56"/>
      <c r="G22" s="56"/>
    </row>
    <row r="23" spans="1:7" x14ac:dyDescent="0.25">
      <c r="A23" s="56"/>
      <c r="B23" s="56"/>
      <c r="C23" s="56"/>
      <c r="D23" s="56"/>
      <c r="E23" s="56"/>
      <c r="F23" s="56"/>
      <c r="G23" s="56"/>
    </row>
    <row r="24" spans="1:7" x14ac:dyDescent="0.25">
      <c r="A24" s="56"/>
      <c r="B24" s="56"/>
      <c r="C24" s="56"/>
      <c r="D24" s="56"/>
      <c r="E24" s="56"/>
      <c r="F24" s="56"/>
      <c r="G24" s="56"/>
    </row>
    <row r="25" spans="1:7" x14ac:dyDescent="0.25">
      <c r="A25" s="56"/>
      <c r="B25" s="56"/>
      <c r="C25" s="56"/>
      <c r="D25" s="56"/>
      <c r="E25" s="56"/>
      <c r="F25" s="56"/>
      <c r="G25" s="56"/>
    </row>
    <row r="26" spans="1:7" x14ac:dyDescent="0.25">
      <c r="A26" s="56"/>
      <c r="B26" s="56"/>
      <c r="C26" s="56"/>
      <c r="D26" s="56"/>
      <c r="E26" s="56"/>
      <c r="F26" s="56"/>
      <c r="G26" s="56"/>
    </row>
    <row r="27" spans="1:7" x14ac:dyDescent="0.25">
      <c r="A27" s="56"/>
      <c r="B27" s="56"/>
      <c r="C27" s="56"/>
      <c r="D27" s="56"/>
      <c r="E27" s="56"/>
      <c r="F27" s="56"/>
      <c r="G27" s="56"/>
    </row>
    <row r="28" spans="1:7" x14ac:dyDescent="0.25">
      <c r="A28" s="56"/>
      <c r="B28" s="56"/>
      <c r="C28" s="56"/>
      <c r="D28" s="56"/>
      <c r="E28" s="56"/>
      <c r="F28" s="56"/>
      <c r="G28" s="56"/>
    </row>
    <row r="29" spans="1:7" x14ac:dyDescent="0.25">
      <c r="A29" s="56"/>
      <c r="B29" s="56"/>
      <c r="C29" s="56"/>
      <c r="D29" s="56"/>
      <c r="E29" s="56"/>
      <c r="F29" s="56"/>
      <c r="G29" s="56"/>
    </row>
    <row r="30" spans="1:7" x14ac:dyDescent="0.25">
      <c r="A30" s="56"/>
      <c r="B30" s="56"/>
      <c r="C30" s="56"/>
      <c r="D30" s="56"/>
      <c r="E30" s="56"/>
      <c r="F30" s="56"/>
      <c r="G30" s="56"/>
    </row>
    <row r="31" spans="1:7" x14ac:dyDescent="0.25">
      <c r="A31" s="56"/>
      <c r="B31" s="56"/>
      <c r="C31" s="56"/>
      <c r="D31" s="56"/>
      <c r="E31" s="56"/>
      <c r="F31" s="56"/>
      <c r="G31" s="56"/>
    </row>
    <row r="32" spans="1:7" x14ac:dyDescent="0.25">
      <c r="A32" s="56"/>
      <c r="B32" s="56"/>
      <c r="C32" s="56"/>
      <c r="D32" s="56"/>
      <c r="E32" s="56"/>
      <c r="F32" s="56"/>
      <c r="G32" s="56"/>
    </row>
    <row r="33" spans="1:7" x14ac:dyDescent="0.25">
      <c r="A33" s="56"/>
      <c r="B33" s="56"/>
      <c r="C33" s="56"/>
      <c r="D33" s="56"/>
      <c r="E33" s="56"/>
      <c r="F33" s="56"/>
      <c r="G33" s="56"/>
    </row>
    <row r="34" spans="1:7" x14ac:dyDescent="0.25">
      <c r="A34" s="56"/>
      <c r="B34" s="56"/>
      <c r="C34" s="56"/>
      <c r="D34" s="56"/>
      <c r="E34" s="56"/>
      <c r="F34" s="56"/>
      <c r="G34" s="56"/>
    </row>
    <row r="35" spans="1:7" x14ac:dyDescent="0.25">
      <c r="A35" s="56"/>
      <c r="B35" s="56"/>
      <c r="C35" s="56"/>
      <c r="D35" s="56"/>
      <c r="E35" s="56"/>
      <c r="F35" s="56"/>
      <c r="G35" s="56"/>
    </row>
    <row r="36" spans="1:7" x14ac:dyDescent="0.25">
      <c r="A36" s="56"/>
      <c r="B36" s="56"/>
      <c r="C36" s="56"/>
      <c r="D36" s="56"/>
      <c r="E36" s="56"/>
      <c r="F36" s="56"/>
      <c r="G36" s="56"/>
    </row>
    <row r="37" spans="1:7" x14ac:dyDescent="0.25">
      <c r="A37" s="56"/>
      <c r="B37" s="56"/>
      <c r="C37" s="56"/>
      <c r="D37" s="56"/>
      <c r="E37" s="56"/>
      <c r="F37" s="56"/>
      <c r="G37" s="56"/>
    </row>
    <row r="38" spans="1:7" x14ac:dyDescent="0.25">
      <c r="A38" s="56"/>
      <c r="B38" s="56"/>
      <c r="C38" s="56"/>
      <c r="D38" s="56"/>
      <c r="E38" s="56"/>
      <c r="F38" s="56"/>
      <c r="G38" s="56"/>
    </row>
    <row r="39" spans="1:7" x14ac:dyDescent="0.25">
      <c r="A39" s="56"/>
      <c r="B39" s="56"/>
      <c r="C39" s="56"/>
      <c r="D39" s="56"/>
      <c r="E39" s="56"/>
      <c r="F39" s="56"/>
      <c r="G39" s="56"/>
    </row>
    <row r="40" spans="1:7" x14ac:dyDescent="0.25">
      <c r="A40" s="56"/>
      <c r="B40" s="56"/>
      <c r="C40" s="56"/>
      <c r="D40" s="56"/>
      <c r="E40" s="56"/>
      <c r="F40" s="56"/>
      <c r="G40" s="56"/>
    </row>
    <row r="41" spans="1:7" x14ac:dyDescent="0.25">
      <c r="A41" s="56"/>
      <c r="B41" s="56"/>
      <c r="C41" s="56"/>
      <c r="D41" s="56"/>
      <c r="E41" s="56"/>
      <c r="F41" s="56"/>
      <c r="G41" s="56"/>
    </row>
  </sheetData>
  <sheetProtection password="DC9E" sheet="1" objects="1" scenarios="1" selectLockedCells="1" selectUnlockedCells="1"/>
  <mergeCells count="8">
    <mergeCell ref="D1:F1"/>
    <mergeCell ref="B3:B5"/>
    <mergeCell ref="C4:C5"/>
    <mergeCell ref="E4:E5"/>
    <mergeCell ref="D4:D5"/>
    <mergeCell ref="F4:F5"/>
    <mergeCell ref="B2:F2"/>
    <mergeCell ref="C3:F3"/>
  </mergeCells>
  <pageMargins left="0.26041666666666669" right="0" top="1.15625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J43"/>
  <sheetViews>
    <sheetView view="pageLayout" zoomScaleNormal="100" workbookViewId="0">
      <selection activeCell="D1" sqref="D1:D1048576"/>
    </sheetView>
  </sheetViews>
  <sheetFormatPr defaultRowHeight="15" x14ac:dyDescent="0.25"/>
  <cols>
    <col min="1" max="1" width="4" customWidth="1"/>
    <col min="2" max="2" width="16" customWidth="1"/>
    <col min="3" max="3" width="14.85546875" customWidth="1"/>
    <col min="4" max="4" width="14.85546875" hidden="1" customWidth="1"/>
    <col min="5" max="7" width="14.85546875" customWidth="1"/>
    <col min="8" max="8" width="14.85546875" hidden="1" customWidth="1"/>
    <col min="9" max="9" width="14.85546875" customWidth="1"/>
  </cols>
  <sheetData>
    <row r="1" spans="1:10" ht="15" customHeight="1" x14ac:dyDescent="0.25">
      <c r="A1" s="56"/>
      <c r="B1" s="56"/>
      <c r="C1" s="84"/>
      <c r="D1" s="84"/>
      <c r="E1" s="84"/>
      <c r="F1" s="84"/>
      <c r="G1" s="84"/>
      <c r="H1" s="84"/>
      <c r="I1" s="84"/>
    </row>
    <row r="2" spans="1:10" ht="109.5" customHeight="1" x14ac:dyDescent="0.25">
      <c r="A2" s="56"/>
      <c r="B2" s="96"/>
      <c r="C2" s="206" t="s">
        <v>212</v>
      </c>
      <c r="D2" s="206"/>
      <c r="E2" s="206"/>
      <c r="F2" s="206"/>
      <c r="G2" s="206"/>
      <c r="H2" s="206"/>
      <c r="I2" s="206"/>
    </row>
    <row r="3" spans="1:10" ht="15" customHeight="1" x14ac:dyDescent="0.25">
      <c r="A3" s="56"/>
      <c r="B3" s="208" t="s">
        <v>147</v>
      </c>
      <c r="C3" s="208"/>
      <c r="D3" s="208"/>
      <c r="E3" s="208"/>
      <c r="F3" s="208"/>
      <c r="G3" s="208"/>
      <c r="H3" s="208"/>
      <c r="I3" s="214"/>
      <c r="J3" s="17"/>
    </row>
    <row r="4" spans="1:10" x14ac:dyDescent="0.25">
      <c r="A4" s="56"/>
      <c r="B4" s="208"/>
      <c r="C4" s="208"/>
      <c r="D4" s="208"/>
      <c r="E4" s="208"/>
      <c r="F4" s="208"/>
      <c r="G4" s="208"/>
      <c r="H4" s="208"/>
      <c r="I4" s="214"/>
      <c r="J4" s="17"/>
    </row>
    <row r="5" spans="1:10" ht="30" x14ac:dyDescent="0.25">
      <c r="A5" s="56"/>
      <c r="B5" s="97" t="s">
        <v>0</v>
      </c>
      <c r="C5" s="98" t="s">
        <v>58</v>
      </c>
      <c r="D5" s="97" t="s">
        <v>93</v>
      </c>
      <c r="E5" s="97" t="s">
        <v>59</v>
      </c>
      <c r="F5" s="97" t="s">
        <v>0</v>
      </c>
      <c r="G5" s="98" t="s">
        <v>58</v>
      </c>
      <c r="H5" s="97" t="s">
        <v>59</v>
      </c>
      <c r="I5" s="97" t="s">
        <v>59</v>
      </c>
      <c r="J5" s="10"/>
    </row>
    <row r="6" spans="1:10" x14ac:dyDescent="0.25">
      <c r="A6" s="56"/>
      <c r="B6" s="210" t="s">
        <v>94</v>
      </c>
      <c r="C6" s="211"/>
      <c r="D6" s="211"/>
      <c r="E6" s="212"/>
      <c r="F6" s="210" t="s">
        <v>95</v>
      </c>
      <c r="G6" s="211"/>
      <c r="H6" s="211"/>
      <c r="I6" s="213"/>
      <c r="J6" s="16"/>
    </row>
    <row r="7" spans="1:10" x14ac:dyDescent="0.25">
      <c r="A7" s="56"/>
      <c r="B7" s="93">
        <v>10</v>
      </c>
      <c r="C7" s="99" t="s">
        <v>60</v>
      </c>
      <c r="D7" s="20">
        <v>2904</v>
      </c>
      <c r="E7" s="94">
        <f t="shared" ref="E7:E13" si="0">(D7+(D7*18%))</f>
        <v>3426.7200000000003</v>
      </c>
      <c r="F7" s="93">
        <v>10</v>
      </c>
      <c r="G7" s="99" t="s">
        <v>60</v>
      </c>
      <c r="H7" s="99">
        <v>2323.1999999999998</v>
      </c>
      <c r="I7" s="94">
        <f t="shared" ref="I7:I13" si="1">(H7+(H7*18%))</f>
        <v>2741.3759999999997</v>
      </c>
      <c r="J7" s="13"/>
    </row>
    <row r="8" spans="1:10" x14ac:dyDescent="0.25">
      <c r="A8" s="56"/>
      <c r="B8" s="93">
        <v>15</v>
      </c>
      <c r="C8" s="99" t="s">
        <v>90</v>
      </c>
      <c r="D8" s="20">
        <v>3025</v>
      </c>
      <c r="E8" s="94">
        <f t="shared" si="0"/>
        <v>3569.5</v>
      </c>
      <c r="F8" s="93">
        <v>15</v>
      </c>
      <c r="G8" s="99" t="s">
        <v>90</v>
      </c>
      <c r="H8" s="99">
        <v>2420</v>
      </c>
      <c r="I8" s="94">
        <f t="shared" si="1"/>
        <v>2855.6</v>
      </c>
      <c r="J8" s="13"/>
    </row>
    <row r="9" spans="1:10" x14ac:dyDescent="0.25">
      <c r="A9" s="56"/>
      <c r="B9" s="93">
        <v>20</v>
      </c>
      <c r="C9" s="99" t="s">
        <v>62</v>
      </c>
      <c r="D9" s="20">
        <v>3327.5</v>
      </c>
      <c r="E9" s="94">
        <f t="shared" si="0"/>
        <v>3926.45</v>
      </c>
      <c r="F9" s="93">
        <v>20</v>
      </c>
      <c r="G9" s="99" t="s">
        <v>62</v>
      </c>
      <c r="H9" s="99">
        <v>2662</v>
      </c>
      <c r="I9" s="94">
        <f t="shared" si="1"/>
        <v>3141.16</v>
      </c>
      <c r="J9" s="13"/>
    </row>
    <row r="10" spans="1:10" x14ac:dyDescent="0.25">
      <c r="A10" s="56"/>
      <c r="B10" s="93">
        <v>25</v>
      </c>
      <c r="C10" s="99" t="s">
        <v>63</v>
      </c>
      <c r="D10" s="20">
        <v>4235</v>
      </c>
      <c r="E10" s="94">
        <f t="shared" si="0"/>
        <v>4997.3</v>
      </c>
      <c r="F10" s="93">
        <v>25</v>
      </c>
      <c r="G10" s="99" t="s">
        <v>63</v>
      </c>
      <c r="H10" s="99">
        <v>3388</v>
      </c>
      <c r="I10" s="94">
        <f t="shared" si="1"/>
        <v>3997.84</v>
      </c>
      <c r="J10" s="13"/>
    </row>
    <row r="11" spans="1:10" x14ac:dyDescent="0.25">
      <c r="A11" s="56"/>
      <c r="B11" s="93">
        <v>32</v>
      </c>
      <c r="C11" s="99" t="s">
        <v>64</v>
      </c>
      <c r="D11" s="20">
        <v>4840</v>
      </c>
      <c r="E11" s="94">
        <f t="shared" si="0"/>
        <v>5711.2</v>
      </c>
      <c r="F11" s="93">
        <v>32</v>
      </c>
      <c r="G11" s="99" t="s">
        <v>64</v>
      </c>
      <c r="H11" s="99">
        <v>3872</v>
      </c>
      <c r="I11" s="94">
        <f t="shared" si="1"/>
        <v>4568.96</v>
      </c>
      <c r="J11" s="13"/>
    </row>
    <row r="12" spans="1:10" x14ac:dyDescent="0.25">
      <c r="A12" s="56"/>
      <c r="B12" s="93">
        <v>40</v>
      </c>
      <c r="C12" s="99" t="s">
        <v>91</v>
      </c>
      <c r="D12" s="20">
        <v>6352.5</v>
      </c>
      <c r="E12" s="94">
        <f t="shared" si="0"/>
        <v>7495.95</v>
      </c>
      <c r="F12" s="93">
        <v>40</v>
      </c>
      <c r="G12" s="99" t="s">
        <v>91</v>
      </c>
      <c r="H12" s="99">
        <v>5082</v>
      </c>
      <c r="I12" s="94">
        <f t="shared" si="1"/>
        <v>5996.76</v>
      </c>
      <c r="J12" s="13"/>
    </row>
    <row r="13" spans="1:10" x14ac:dyDescent="0.25">
      <c r="A13" s="56"/>
      <c r="B13" s="93">
        <v>50</v>
      </c>
      <c r="C13" s="99" t="s">
        <v>92</v>
      </c>
      <c r="D13" s="20">
        <v>8595</v>
      </c>
      <c r="E13" s="94">
        <f t="shared" si="0"/>
        <v>10142.1</v>
      </c>
      <c r="F13" s="93">
        <v>50</v>
      </c>
      <c r="G13" s="99" t="s">
        <v>92</v>
      </c>
      <c r="H13" s="99">
        <v>6876</v>
      </c>
      <c r="I13" s="94">
        <f t="shared" si="1"/>
        <v>8113.68</v>
      </c>
      <c r="J13" s="13"/>
    </row>
    <row r="14" spans="1:10" x14ac:dyDescent="0.25">
      <c r="A14" s="56"/>
      <c r="B14" s="75"/>
      <c r="C14" s="90"/>
      <c r="D14" s="90"/>
      <c r="E14" s="90"/>
      <c r="F14" s="90"/>
      <c r="G14" s="75"/>
      <c r="H14" s="90"/>
      <c r="I14" s="90"/>
      <c r="J14" s="13"/>
    </row>
    <row r="15" spans="1:10" x14ac:dyDescent="0.25">
      <c r="A15" s="56"/>
      <c r="B15" s="75"/>
      <c r="C15" s="90"/>
      <c r="D15" s="90"/>
      <c r="E15" s="90"/>
      <c r="F15" s="90"/>
      <c r="G15" s="75"/>
      <c r="H15" s="90"/>
      <c r="I15" s="90"/>
      <c r="J15" s="13"/>
    </row>
    <row r="16" spans="1:10" x14ac:dyDescent="0.25">
      <c r="A16" s="56"/>
      <c r="B16" s="56"/>
      <c r="C16" s="56"/>
      <c r="D16" s="56"/>
      <c r="E16" s="56"/>
      <c r="F16" s="56"/>
      <c r="G16" s="56"/>
      <c r="H16" s="56"/>
      <c r="I16" s="56"/>
    </row>
    <row r="17" spans="1:9" x14ac:dyDescent="0.25">
      <c r="A17" s="56"/>
      <c r="B17" s="56"/>
      <c r="C17" s="56"/>
      <c r="D17" s="56"/>
      <c r="E17" s="56"/>
      <c r="F17" s="56"/>
      <c r="G17" s="56"/>
      <c r="H17" s="56"/>
      <c r="I17" s="56"/>
    </row>
    <row r="18" spans="1:9" x14ac:dyDescent="0.25">
      <c r="A18" s="56"/>
      <c r="B18" s="56"/>
      <c r="C18" s="56"/>
      <c r="D18" s="56"/>
      <c r="E18" s="56"/>
      <c r="F18" s="56"/>
      <c r="G18" s="56"/>
      <c r="H18" s="56"/>
      <c r="I18" s="56"/>
    </row>
    <row r="19" spans="1:9" x14ac:dyDescent="0.25">
      <c r="A19" s="56"/>
      <c r="B19" s="56"/>
      <c r="C19" s="56"/>
      <c r="D19" s="56"/>
      <c r="E19" s="56"/>
      <c r="F19" s="56"/>
      <c r="G19" s="56"/>
      <c r="H19" s="56"/>
      <c r="I19" s="56"/>
    </row>
    <row r="20" spans="1:9" x14ac:dyDescent="0.25">
      <c r="A20" s="56"/>
      <c r="B20" s="56"/>
      <c r="C20" s="56"/>
      <c r="D20" s="56"/>
      <c r="E20" s="56"/>
      <c r="F20" s="56"/>
      <c r="G20" s="56"/>
      <c r="H20" s="56"/>
      <c r="I20" s="56"/>
    </row>
    <row r="21" spans="1:9" x14ac:dyDescent="0.25">
      <c r="A21" s="56"/>
      <c r="B21" s="56"/>
      <c r="C21" s="56"/>
      <c r="D21" s="56"/>
      <c r="E21" s="56"/>
      <c r="F21" s="56"/>
      <c r="G21" s="56"/>
      <c r="H21" s="56"/>
      <c r="I21" s="56"/>
    </row>
    <row r="22" spans="1:9" x14ac:dyDescent="0.25">
      <c r="A22" s="56"/>
      <c r="B22" s="56"/>
      <c r="C22" s="56"/>
      <c r="D22" s="56"/>
      <c r="E22" s="56"/>
      <c r="F22" s="56"/>
      <c r="G22" s="56"/>
      <c r="H22" s="56"/>
      <c r="I22" s="56"/>
    </row>
    <row r="23" spans="1:9" x14ac:dyDescent="0.25">
      <c r="A23" s="56"/>
      <c r="B23" s="56"/>
      <c r="C23" s="56"/>
      <c r="D23" s="56"/>
      <c r="E23" s="56"/>
      <c r="F23" s="56"/>
      <c r="G23" s="56"/>
      <c r="H23" s="56"/>
      <c r="I23" s="56"/>
    </row>
    <row r="24" spans="1:9" x14ac:dyDescent="0.25">
      <c r="A24" s="56"/>
      <c r="B24" s="56"/>
      <c r="C24" s="56"/>
      <c r="D24" s="56"/>
      <c r="E24" s="56"/>
      <c r="F24" s="56"/>
      <c r="G24" s="56"/>
      <c r="H24" s="56"/>
      <c r="I24" s="56"/>
    </row>
    <row r="25" spans="1:9" x14ac:dyDescent="0.25">
      <c r="A25" s="56"/>
      <c r="B25" s="56"/>
      <c r="C25" s="56"/>
      <c r="D25" s="56"/>
      <c r="E25" s="56"/>
      <c r="F25" s="56"/>
      <c r="G25" s="56"/>
      <c r="H25" s="56"/>
      <c r="I25" s="56"/>
    </row>
    <row r="26" spans="1:9" x14ac:dyDescent="0.25">
      <c r="A26" s="56"/>
      <c r="B26" s="56"/>
      <c r="C26" s="56"/>
      <c r="D26" s="56"/>
      <c r="E26" s="56"/>
      <c r="F26" s="56"/>
      <c r="G26" s="56"/>
      <c r="H26" s="56"/>
      <c r="I26" s="56"/>
    </row>
    <row r="27" spans="1:9" x14ac:dyDescent="0.25">
      <c r="A27" s="56"/>
      <c r="B27" s="56"/>
      <c r="C27" s="56"/>
      <c r="D27" s="56"/>
      <c r="E27" s="56"/>
      <c r="F27" s="56"/>
      <c r="G27" s="56"/>
      <c r="H27" s="56"/>
      <c r="I27" s="56"/>
    </row>
    <row r="28" spans="1:9" x14ac:dyDescent="0.25">
      <c r="A28" s="56"/>
      <c r="B28" s="56"/>
      <c r="C28" s="56"/>
      <c r="D28" s="56"/>
      <c r="E28" s="56"/>
      <c r="F28" s="56"/>
      <c r="G28" s="56"/>
      <c r="H28" s="56"/>
      <c r="I28" s="56"/>
    </row>
    <row r="29" spans="1:9" x14ac:dyDescent="0.25">
      <c r="A29" s="56"/>
      <c r="B29" s="56"/>
      <c r="C29" s="56"/>
      <c r="D29" s="56"/>
      <c r="E29" s="56"/>
      <c r="F29" s="56"/>
      <c r="G29" s="56"/>
      <c r="H29" s="56"/>
      <c r="I29" s="56"/>
    </row>
    <row r="30" spans="1:9" x14ac:dyDescent="0.25">
      <c r="A30" s="56"/>
      <c r="B30" s="56"/>
      <c r="C30" s="56"/>
      <c r="D30" s="56"/>
      <c r="E30" s="56"/>
      <c r="F30" s="56"/>
      <c r="G30" s="56"/>
      <c r="H30" s="56"/>
      <c r="I30" s="56"/>
    </row>
    <row r="31" spans="1:9" x14ac:dyDescent="0.25">
      <c r="A31" s="56"/>
      <c r="B31" s="56"/>
      <c r="C31" s="56"/>
      <c r="D31" s="56"/>
      <c r="E31" s="56"/>
      <c r="F31" s="56"/>
      <c r="G31" s="56"/>
      <c r="H31" s="56"/>
      <c r="I31" s="56"/>
    </row>
    <row r="32" spans="1:9" x14ac:dyDescent="0.25">
      <c r="A32" s="56"/>
      <c r="B32" s="56"/>
      <c r="C32" s="56"/>
      <c r="D32" s="56"/>
      <c r="E32" s="56"/>
      <c r="F32" s="56"/>
      <c r="G32" s="56"/>
      <c r="H32" s="56"/>
      <c r="I32" s="56"/>
    </row>
    <row r="33" spans="1:9" x14ac:dyDescent="0.25">
      <c r="A33" s="56"/>
      <c r="B33" s="56"/>
      <c r="C33" s="56"/>
      <c r="D33" s="56"/>
      <c r="E33" s="56"/>
      <c r="F33" s="56"/>
      <c r="G33" s="56"/>
      <c r="H33" s="56"/>
      <c r="I33" s="56"/>
    </row>
    <row r="34" spans="1:9" x14ac:dyDescent="0.25">
      <c r="A34" s="56"/>
      <c r="B34" s="56"/>
      <c r="C34" s="56"/>
      <c r="D34" s="56"/>
      <c r="E34" s="56"/>
      <c r="F34" s="56"/>
      <c r="G34" s="56"/>
      <c r="H34" s="56"/>
      <c r="I34" s="56"/>
    </row>
    <row r="35" spans="1:9" x14ac:dyDescent="0.25">
      <c r="A35" s="56"/>
      <c r="B35" s="56"/>
      <c r="C35" s="56"/>
      <c r="D35" s="56"/>
      <c r="E35" s="56"/>
      <c r="F35" s="56"/>
      <c r="G35" s="56"/>
      <c r="H35" s="56"/>
      <c r="I35" s="56"/>
    </row>
    <row r="36" spans="1:9" x14ac:dyDescent="0.25">
      <c r="A36" s="56"/>
      <c r="B36" s="56"/>
      <c r="C36" s="56"/>
      <c r="D36" s="56"/>
      <c r="E36" s="56"/>
      <c r="F36" s="56"/>
      <c r="G36" s="56"/>
      <c r="H36" s="56"/>
      <c r="I36" s="56"/>
    </row>
    <row r="37" spans="1:9" x14ac:dyDescent="0.25">
      <c r="A37" s="56"/>
      <c r="B37" s="56"/>
      <c r="C37" s="56"/>
      <c r="D37" s="56"/>
      <c r="E37" s="56"/>
      <c r="F37" s="56"/>
      <c r="G37" s="56"/>
      <c r="H37" s="56"/>
      <c r="I37" s="56"/>
    </row>
    <row r="38" spans="1:9" x14ac:dyDescent="0.25">
      <c r="A38" s="56"/>
      <c r="B38" s="56"/>
      <c r="C38" s="56"/>
      <c r="D38" s="56"/>
      <c r="E38" s="56"/>
      <c r="F38" s="56"/>
      <c r="G38" s="56"/>
      <c r="H38" s="56"/>
      <c r="I38" s="56"/>
    </row>
    <row r="39" spans="1:9" x14ac:dyDescent="0.25">
      <c r="A39" s="56"/>
      <c r="B39" s="56"/>
      <c r="C39" s="56"/>
      <c r="D39" s="56"/>
      <c r="E39" s="56"/>
      <c r="F39" s="56"/>
      <c r="G39" s="56"/>
      <c r="H39" s="56"/>
      <c r="I39" s="56"/>
    </row>
    <row r="40" spans="1:9" x14ac:dyDescent="0.25">
      <c r="A40" s="56"/>
      <c r="B40" s="56"/>
      <c r="C40" s="56"/>
      <c r="D40" s="56"/>
      <c r="E40" s="56"/>
      <c r="F40" s="56"/>
      <c r="G40" s="56"/>
      <c r="H40" s="56"/>
      <c r="I40" s="56"/>
    </row>
    <row r="41" spans="1:9" x14ac:dyDescent="0.25">
      <c r="A41" s="56"/>
      <c r="B41" s="56"/>
      <c r="C41" s="56"/>
      <c r="D41" s="56"/>
      <c r="E41" s="56"/>
      <c r="F41" s="56"/>
      <c r="G41" s="56"/>
      <c r="H41" s="56"/>
      <c r="I41" s="56"/>
    </row>
    <row r="42" spans="1:9" x14ac:dyDescent="0.25">
      <c r="A42" s="56"/>
      <c r="B42" s="56"/>
      <c r="C42" s="56"/>
      <c r="D42" s="56"/>
      <c r="E42" s="56"/>
      <c r="F42" s="56"/>
      <c r="G42" s="56"/>
      <c r="H42" s="56"/>
      <c r="I42" s="56"/>
    </row>
    <row r="43" spans="1:9" x14ac:dyDescent="0.25">
      <c r="A43" s="56"/>
      <c r="B43" s="56"/>
      <c r="C43" s="56"/>
      <c r="D43" s="56"/>
      <c r="E43" s="56"/>
      <c r="F43" s="56"/>
      <c r="G43" s="56"/>
      <c r="H43" s="56"/>
      <c r="I43" s="56"/>
    </row>
  </sheetData>
  <sheetProtection password="DC9E" sheet="1" objects="1" scenarios="1" selectLockedCells="1" selectUnlockedCells="1"/>
  <mergeCells count="4">
    <mergeCell ref="B6:E6"/>
    <mergeCell ref="F6:I6"/>
    <mergeCell ref="B3:I4"/>
    <mergeCell ref="C2:I2"/>
  </mergeCells>
  <pageMargins left="0.22916666666666666" right="0" top="1.3333333333333333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view="pageLayout" zoomScaleNormal="100" workbookViewId="0">
      <selection activeCell="F10" sqref="F10"/>
    </sheetView>
  </sheetViews>
  <sheetFormatPr defaultRowHeight="15" x14ac:dyDescent="0.25"/>
  <cols>
    <col min="1" max="1" width="7.140625" customWidth="1"/>
    <col min="2" max="2" width="27.85546875" customWidth="1"/>
    <col min="3" max="4" width="14.85546875" hidden="1" customWidth="1"/>
    <col min="5" max="5" width="26.85546875" hidden="1" customWidth="1"/>
    <col min="6" max="6" width="56.85546875" customWidth="1"/>
    <col min="7" max="8" width="14.85546875" customWidth="1"/>
  </cols>
  <sheetData>
    <row r="1" spans="1:10" ht="110.25" customHeight="1" x14ac:dyDescent="0.25">
      <c r="A1" s="56"/>
      <c r="B1" s="56"/>
      <c r="C1" s="100"/>
      <c r="D1" s="100"/>
      <c r="E1" s="100"/>
      <c r="F1" s="64" t="s">
        <v>214</v>
      </c>
      <c r="G1" s="32"/>
      <c r="H1" s="32"/>
      <c r="I1" s="33"/>
      <c r="J1" s="19"/>
    </row>
    <row r="2" spans="1:10" ht="17.25" x14ac:dyDescent="0.25">
      <c r="A2" s="56"/>
      <c r="B2" s="56"/>
      <c r="C2" s="85"/>
      <c r="D2" s="85"/>
      <c r="E2" s="85"/>
      <c r="F2" s="62" t="s">
        <v>213</v>
      </c>
      <c r="G2" s="26"/>
      <c r="H2" s="26"/>
      <c r="I2" s="15"/>
      <c r="J2" s="15"/>
    </row>
    <row r="3" spans="1:10" x14ac:dyDescent="0.25">
      <c r="A3" s="56"/>
      <c r="B3" s="207" t="s">
        <v>0</v>
      </c>
      <c r="C3" s="208" t="s">
        <v>148</v>
      </c>
      <c r="D3" s="208"/>
      <c r="E3" s="208"/>
      <c r="F3" s="215" t="s">
        <v>215</v>
      </c>
      <c r="G3" s="25"/>
      <c r="H3" s="25"/>
      <c r="I3" s="12"/>
    </row>
    <row r="4" spans="1:10" x14ac:dyDescent="0.25">
      <c r="A4" s="56"/>
      <c r="B4" s="207"/>
      <c r="C4" s="208"/>
      <c r="D4" s="208"/>
      <c r="E4" s="208"/>
      <c r="F4" s="216"/>
      <c r="G4" s="25"/>
      <c r="H4" s="25"/>
      <c r="I4" s="12"/>
    </row>
    <row r="5" spans="1:10" x14ac:dyDescent="0.25">
      <c r="A5" s="56"/>
      <c r="B5" s="207"/>
      <c r="C5" s="207" t="s">
        <v>1</v>
      </c>
      <c r="D5" s="207"/>
      <c r="E5" s="207"/>
      <c r="F5" s="97" t="s">
        <v>197</v>
      </c>
    </row>
    <row r="6" spans="1:10" x14ac:dyDescent="0.25">
      <c r="A6" s="56"/>
      <c r="B6" s="93" t="s">
        <v>34</v>
      </c>
      <c r="C6" s="99">
        <v>2445.36</v>
      </c>
      <c r="D6" s="99"/>
      <c r="E6" s="99">
        <v>2445.36</v>
      </c>
      <c r="F6" s="94">
        <f t="shared" ref="F6:F19" si="0">(E6+(E6*18%))</f>
        <v>2885.5248000000001</v>
      </c>
    </row>
    <row r="7" spans="1:10" x14ac:dyDescent="0.25">
      <c r="A7" s="56"/>
      <c r="B7" s="93" t="s">
        <v>35</v>
      </c>
      <c r="C7" s="99">
        <v>3034.46</v>
      </c>
      <c r="D7" s="99"/>
      <c r="E7" s="99">
        <v>3034.46</v>
      </c>
      <c r="F7" s="94">
        <f t="shared" si="0"/>
        <v>3580.6628000000001</v>
      </c>
    </row>
    <row r="8" spans="1:10" x14ac:dyDescent="0.25">
      <c r="A8" s="56"/>
      <c r="B8" s="93" t="s">
        <v>36</v>
      </c>
      <c r="C8" s="99">
        <v>3424.25</v>
      </c>
      <c r="D8" s="99"/>
      <c r="E8" s="99">
        <v>3424.25</v>
      </c>
      <c r="F8" s="94">
        <f t="shared" si="0"/>
        <v>4040.6149999999998</v>
      </c>
    </row>
    <row r="9" spans="1:10" x14ac:dyDescent="0.25">
      <c r="A9" s="56"/>
      <c r="B9" s="93" t="s">
        <v>51</v>
      </c>
      <c r="C9" s="99">
        <v>4403.1499999999996</v>
      </c>
      <c r="D9" s="99"/>
      <c r="E9" s="99">
        <v>4403.1499999999996</v>
      </c>
      <c r="F9" s="94">
        <f t="shared" si="0"/>
        <v>5195.7169999999996</v>
      </c>
    </row>
    <row r="10" spans="1:10" x14ac:dyDescent="0.25">
      <c r="A10" s="56"/>
      <c r="B10" s="93" t="s">
        <v>38</v>
      </c>
      <c r="C10" s="101">
        <v>5554.73</v>
      </c>
      <c r="D10" s="102"/>
      <c r="E10" s="101">
        <v>5554.73</v>
      </c>
      <c r="F10" s="94">
        <f t="shared" si="0"/>
        <v>6554.5813999999991</v>
      </c>
    </row>
    <row r="11" spans="1:10" x14ac:dyDescent="0.25">
      <c r="A11" s="56"/>
      <c r="B11" s="93" t="s">
        <v>39</v>
      </c>
      <c r="C11" s="101">
        <v>6348.23</v>
      </c>
      <c r="D11" s="102"/>
      <c r="E11" s="101">
        <v>6348.23</v>
      </c>
      <c r="F11" s="94">
        <f t="shared" si="0"/>
        <v>7490.911399999999</v>
      </c>
    </row>
    <row r="12" spans="1:10" x14ac:dyDescent="0.25">
      <c r="A12" s="56"/>
      <c r="B12" s="93" t="s">
        <v>40</v>
      </c>
      <c r="C12" s="101">
        <v>10049.26</v>
      </c>
      <c r="D12" s="102"/>
      <c r="E12" s="101">
        <v>10049.26</v>
      </c>
      <c r="F12" s="94">
        <f t="shared" si="0"/>
        <v>11858.1268</v>
      </c>
    </row>
    <row r="13" spans="1:10" x14ac:dyDescent="0.25">
      <c r="A13" s="56"/>
      <c r="B13" s="93" t="s">
        <v>41</v>
      </c>
      <c r="C13" s="101">
        <v>12950.4</v>
      </c>
      <c r="D13" s="102"/>
      <c r="E13" s="101">
        <v>12950.4</v>
      </c>
      <c r="F13" s="94">
        <f t="shared" si="0"/>
        <v>15281.472</v>
      </c>
    </row>
    <row r="14" spans="1:10" x14ac:dyDescent="0.25">
      <c r="A14" s="56"/>
      <c r="B14" s="93" t="s">
        <v>42</v>
      </c>
      <c r="C14" s="101">
        <v>18585.11</v>
      </c>
      <c r="D14" s="102"/>
      <c r="E14" s="101">
        <v>18585.11</v>
      </c>
      <c r="F14" s="94">
        <f t="shared" si="0"/>
        <v>21930.429800000002</v>
      </c>
    </row>
    <row r="15" spans="1:10" x14ac:dyDescent="0.25">
      <c r="A15" s="56"/>
      <c r="B15" s="93" t="s">
        <v>43</v>
      </c>
      <c r="C15" s="101">
        <v>33257.26</v>
      </c>
      <c r="D15" s="102"/>
      <c r="E15" s="101">
        <v>33257.26</v>
      </c>
      <c r="F15" s="94">
        <f t="shared" si="0"/>
        <v>39243.566800000001</v>
      </c>
    </row>
    <row r="16" spans="1:10" x14ac:dyDescent="0.25">
      <c r="A16" s="56"/>
      <c r="B16" s="93" t="s">
        <v>44</v>
      </c>
      <c r="C16" s="103">
        <v>44017.52</v>
      </c>
      <c r="D16" s="104"/>
      <c r="E16" s="103">
        <v>44017.52</v>
      </c>
      <c r="F16" s="94">
        <f t="shared" si="0"/>
        <v>51940.673599999995</v>
      </c>
    </row>
    <row r="17" spans="1:6" x14ac:dyDescent="0.25">
      <c r="A17" s="56"/>
      <c r="B17" s="93" t="s">
        <v>77</v>
      </c>
      <c r="C17" s="103">
        <v>52097.09</v>
      </c>
      <c r="D17" s="104"/>
      <c r="E17" s="167">
        <v>54455.09</v>
      </c>
      <c r="F17" s="94">
        <f t="shared" si="0"/>
        <v>64257.006199999996</v>
      </c>
    </row>
    <row r="18" spans="1:6" x14ac:dyDescent="0.25">
      <c r="A18" s="56"/>
      <c r="B18" s="93" t="s">
        <v>46</v>
      </c>
      <c r="C18" s="103">
        <v>63580.46</v>
      </c>
      <c r="D18" s="104"/>
      <c r="E18" s="103">
        <v>63580.46</v>
      </c>
      <c r="F18" s="94">
        <f t="shared" si="0"/>
        <v>75024.942800000004</v>
      </c>
    </row>
    <row r="19" spans="1:6" x14ac:dyDescent="0.25">
      <c r="A19" s="56"/>
      <c r="B19" s="93" t="s">
        <v>78</v>
      </c>
      <c r="C19" s="103">
        <v>71660.03</v>
      </c>
      <c r="D19" s="104"/>
      <c r="E19" s="167">
        <v>74023.259999999995</v>
      </c>
      <c r="F19" s="94">
        <f t="shared" si="0"/>
        <v>87347.446799999991</v>
      </c>
    </row>
    <row r="20" spans="1:6" x14ac:dyDescent="0.25">
      <c r="A20" s="56"/>
      <c r="B20" s="75"/>
      <c r="C20" s="86"/>
      <c r="D20" s="86"/>
      <c r="E20" s="86"/>
      <c r="F20" s="56"/>
    </row>
    <row r="21" spans="1:6" x14ac:dyDescent="0.25">
      <c r="A21" s="56"/>
      <c r="B21" s="75"/>
      <c r="C21" s="86"/>
      <c r="D21" s="86"/>
      <c r="E21" s="86"/>
      <c r="F21" s="56"/>
    </row>
    <row r="22" spans="1:6" x14ac:dyDescent="0.25">
      <c r="A22" s="56"/>
      <c r="B22" s="56"/>
      <c r="C22" s="56"/>
      <c r="D22" s="56"/>
      <c r="E22" s="56"/>
      <c r="F22" s="56"/>
    </row>
    <row r="23" spans="1:6" x14ac:dyDescent="0.25">
      <c r="A23" s="56"/>
      <c r="B23" s="56"/>
      <c r="C23" s="56"/>
      <c r="D23" s="56"/>
      <c r="E23" s="56"/>
      <c r="F23" s="56"/>
    </row>
    <row r="24" spans="1:6" x14ac:dyDescent="0.25">
      <c r="A24" s="56"/>
      <c r="B24" s="56"/>
      <c r="C24" s="56"/>
      <c r="D24" s="56"/>
      <c r="E24" s="56"/>
      <c r="F24" s="56"/>
    </row>
    <row r="25" spans="1:6" x14ac:dyDescent="0.25">
      <c r="A25" s="56"/>
      <c r="B25" s="56"/>
      <c r="C25" s="56"/>
      <c r="D25" s="56"/>
      <c r="E25" s="56"/>
      <c r="F25" s="56"/>
    </row>
    <row r="26" spans="1:6" x14ac:dyDescent="0.25">
      <c r="A26" s="56"/>
      <c r="B26" s="56"/>
      <c r="C26" s="56"/>
      <c r="D26" s="56"/>
      <c r="E26" s="56"/>
      <c r="F26" s="56"/>
    </row>
    <row r="27" spans="1:6" x14ac:dyDescent="0.25">
      <c r="A27" s="56"/>
      <c r="B27" s="56"/>
      <c r="C27" s="56"/>
      <c r="D27" s="56"/>
      <c r="E27" s="56"/>
      <c r="F27" s="56"/>
    </row>
    <row r="28" spans="1:6" x14ac:dyDescent="0.25">
      <c r="A28" s="56"/>
      <c r="B28" s="56"/>
      <c r="C28" s="56"/>
      <c r="D28" s="56"/>
      <c r="E28" s="56"/>
      <c r="F28" s="56"/>
    </row>
    <row r="29" spans="1:6" x14ac:dyDescent="0.25">
      <c r="A29" s="56"/>
      <c r="B29" s="56"/>
      <c r="C29" s="56"/>
      <c r="D29" s="56"/>
      <c r="E29" s="56"/>
      <c r="F29" s="56"/>
    </row>
    <row r="30" spans="1:6" x14ac:dyDescent="0.25">
      <c r="A30" s="56"/>
      <c r="B30" s="56"/>
      <c r="C30" s="56"/>
      <c r="D30" s="56"/>
      <c r="E30" s="56"/>
      <c r="F30" s="56"/>
    </row>
    <row r="31" spans="1:6" x14ac:dyDescent="0.25">
      <c r="A31" s="56"/>
      <c r="B31" s="56"/>
      <c r="C31" s="56"/>
      <c r="D31" s="56"/>
      <c r="E31" s="56"/>
      <c r="F31" s="56"/>
    </row>
    <row r="32" spans="1:6" x14ac:dyDescent="0.25">
      <c r="A32" s="56"/>
      <c r="B32" s="56"/>
      <c r="C32" s="56"/>
      <c r="D32" s="56"/>
      <c r="E32" s="56"/>
      <c r="F32" s="56"/>
    </row>
    <row r="33" spans="1:6" x14ac:dyDescent="0.25">
      <c r="A33" s="56"/>
      <c r="B33" s="56"/>
      <c r="C33" s="56"/>
      <c r="D33" s="56"/>
      <c r="E33" s="56"/>
      <c r="F33" s="56"/>
    </row>
    <row r="34" spans="1:6" x14ac:dyDescent="0.25">
      <c r="A34" s="56"/>
      <c r="B34" s="56"/>
      <c r="C34" s="56"/>
      <c r="D34" s="56"/>
      <c r="E34" s="56"/>
      <c r="F34" s="56"/>
    </row>
    <row r="35" spans="1:6" x14ac:dyDescent="0.25">
      <c r="A35" s="56"/>
      <c r="B35" s="56"/>
      <c r="C35" s="56"/>
      <c r="D35" s="56"/>
      <c r="E35" s="56"/>
      <c r="F35" s="56"/>
    </row>
    <row r="36" spans="1:6" x14ac:dyDescent="0.25">
      <c r="A36" s="56"/>
      <c r="B36" s="56"/>
      <c r="C36" s="56"/>
      <c r="D36" s="56"/>
      <c r="E36" s="56"/>
      <c r="F36" s="56"/>
    </row>
    <row r="37" spans="1:6" x14ac:dyDescent="0.25">
      <c r="A37" s="56"/>
      <c r="B37" s="56"/>
      <c r="C37" s="56"/>
      <c r="D37" s="56"/>
      <c r="E37" s="56"/>
      <c r="F37" s="56"/>
    </row>
    <row r="38" spans="1:6" x14ac:dyDescent="0.25">
      <c r="A38" s="56"/>
      <c r="B38" s="56"/>
      <c r="C38" s="56"/>
      <c r="D38" s="56"/>
      <c r="E38" s="56"/>
      <c r="F38" s="56"/>
    </row>
    <row r="39" spans="1:6" x14ac:dyDescent="0.25">
      <c r="A39" s="56"/>
      <c r="B39" s="56"/>
      <c r="C39" s="56"/>
      <c r="D39" s="56"/>
      <c r="E39" s="56"/>
      <c r="F39" s="56"/>
    </row>
    <row r="40" spans="1:6" x14ac:dyDescent="0.25">
      <c r="A40" s="56"/>
      <c r="B40" s="56"/>
      <c r="C40" s="56"/>
      <c r="D40" s="56"/>
      <c r="E40" s="56"/>
      <c r="F40" s="56"/>
    </row>
    <row r="41" spans="1:6" x14ac:dyDescent="0.25">
      <c r="A41" s="56"/>
      <c r="B41" s="56"/>
      <c r="C41" s="56"/>
      <c r="D41" s="56"/>
      <c r="E41" s="56"/>
      <c r="F41" s="56"/>
    </row>
    <row r="42" spans="1:6" x14ac:dyDescent="0.25">
      <c r="A42" s="56"/>
      <c r="B42" s="56"/>
      <c r="C42" s="56"/>
      <c r="D42" s="56"/>
      <c r="E42" s="56"/>
      <c r="F42" s="56"/>
    </row>
    <row r="43" spans="1:6" x14ac:dyDescent="0.25">
      <c r="A43" s="56"/>
      <c r="B43" s="56"/>
      <c r="C43" s="56"/>
      <c r="D43" s="56"/>
      <c r="E43" s="56"/>
      <c r="F43" s="56"/>
    </row>
    <row r="44" spans="1:6" x14ac:dyDescent="0.25">
      <c r="A44" s="56"/>
      <c r="B44" s="56"/>
      <c r="C44" s="56"/>
      <c r="D44" s="56"/>
      <c r="E44" s="56"/>
      <c r="F44" s="56"/>
    </row>
  </sheetData>
  <sheetProtection password="DC9E" sheet="1" objects="1" scenarios="1" selectLockedCells="1" selectUnlockedCells="1"/>
  <mergeCells count="4">
    <mergeCell ref="F3:F4"/>
    <mergeCell ref="C5:E5"/>
    <mergeCell ref="B3:B5"/>
    <mergeCell ref="C3:E4"/>
  </mergeCells>
  <pageMargins left="0.27083333333333331" right="0" top="1.1770833333333333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M46"/>
  <sheetViews>
    <sheetView view="pageLayout" topLeftCell="A4" zoomScaleNormal="100" workbookViewId="0">
      <selection activeCell="L6" activeCellId="4" sqref="A1:M1048576 A1:M1048576 A1:M1048576 A1:M1048576 A1:M1048576"/>
    </sheetView>
  </sheetViews>
  <sheetFormatPr defaultRowHeight="15" x14ac:dyDescent="0.25"/>
  <cols>
    <col min="1" max="1" width="21.42578125" customWidth="1"/>
    <col min="2" max="2" width="14.85546875" hidden="1" customWidth="1"/>
    <col min="3" max="3" width="11.85546875" customWidth="1"/>
    <col min="4" max="4" width="14.85546875" hidden="1" customWidth="1"/>
    <col min="5" max="5" width="13.140625" customWidth="1"/>
    <col min="6" max="6" width="14.85546875" hidden="1" customWidth="1"/>
    <col min="7" max="7" width="12.85546875" customWidth="1"/>
    <col min="8" max="8" width="14.85546875" hidden="1" customWidth="1"/>
    <col min="9" max="9" width="13.28515625" customWidth="1"/>
    <col min="10" max="10" width="14.85546875" hidden="1" customWidth="1"/>
    <col min="11" max="11" width="11.85546875" customWidth="1"/>
    <col min="12" max="12" width="14.85546875" hidden="1" customWidth="1"/>
    <col min="13" max="13" width="14.42578125" customWidth="1"/>
  </cols>
  <sheetData>
    <row r="1" spans="1:13" ht="69" customHeight="1" x14ac:dyDescent="0.25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</row>
    <row r="2" spans="1:13" ht="32.25" customHeight="1" x14ac:dyDescent="0.25">
      <c r="A2" s="56"/>
      <c r="B2" s="57"/>
      <c r="C2" s="217" t="s">
        <v>205</v>
      </c>
      <c r="D2" s="217"/>
      <c r="E2" s="217"/>
      <c r="F2" s="217"/>
      <c r="G2" s="217"/>
      <c r="H2" s="217"/>
      <c r="I2" s="217"/>
      <c r="J2" s="217"/>
      <c r="K2" s="217"/>
      <c r="L2" s="217"/>
      <c r="M2" s="217"/>
    </row>
    <row r="3" spans="1:13" ht="17.25" x14ac:dyDescent="0.25">
      <c r="A3" s="207" t="s">
        <v>82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9"/>
    </row>
    <row r="4" spans="1:13" x14ac:dyDescent="0.25">
      <c r="A4" s="207" t="s">
        <v>0</v>
      </c>
      <c r="B4" s="207" t="s">
        <v>142</v>
      </c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9"/>
    </row>
    <row r="5" spans="1:13" x14ac:dyDescent="0.25">
      <c r="A5" s="207"/>
      <c r="B5" s="207" t="s">
        <v>197</v>
      </c>
      <c r="C5" s="207"/>
      <c r="D5" s="207"/>
      <c r="E5" s="212"/>
      <c r="F5" s="207" t="s">
        <v>198</v>
      </c>
      <c r="G5" s="207"/>
      <c r="H5" s="207"/>
      <c r="I5" s="212"/>
      <c r="J5" s="207" t="s">
        <v>199</v>
      </c>
      <c r="K5" s="207"/>
      <c r="L5" s="207"/>
      <c r="M5" s="209"/>
    </row>
    <row r="6" spans="1:13" x14ac:dyDescent="0.25">
      <c r="A6" s="207"/>
      <c r="B6" s="97" t="s">
        <v>4</v>
      </c>
      <c r="C6" s="97" t="s">
        <v>4</v>
      </c>
      <c r="D6" s="97" t="s">
        <v>5</v>
      </c>
      <c r="E6" s="97" t="s">
        <v>5</v>
      </c>
      <c r="F6" s="97" t="s">
        <v>4</v>
      </c>
      <c r="G6" s="97" t="s">
        <v>4</v>
      </c>
      <c r="H6" s="97" t="s">
        <v>5</v>
      </c>
      <c r="I6" s="97" t="s">
        <v>5</v>
      </c>
      <c r="J6" s="97" t="s">
        <v>4</v>
      </c>
      <c r="K6" s="97" t="s">
        <v>4</v>
      </c>
      <c r="L6" s="97" t="s">
        <v>5</v>
      </c>
      <c r="M6" s="97" t="s">
        <v>5</v>
      </c>
    </row>
    <row r="7" spans="1:13" x14ac:dyDescent="0.25">
      <c r="A7" s="93" t="s">
        <v>6</v>
      </c>
      <c r="B7" s="149">
        <v>1274.45</v>
      </c>
      <c r="C7" s="94">
        <f t="shared" ref="C7:C25" si="0">(B7+(B7*18%))</f>
        <v>1503.8510000000001</v>
      </c>
      <c r="D7" s="94"/>
      <c r="E7" s="94"/>
      <c r="F7" s="94">
        <v>1465.63</v>
      </c>
      <c r="G7" s="94">
        <f t="shared" ref="G7:G25" si="1">(F7+(F7*18%))</f>
        <v>1729.4434000000001</v>
      </c>
      <c r="H7" s="94"/>
      <c r="I7" s="94"/>
      <c r="J7" s="94">
        <v>1593.08</v>
      </c>
      <c r="K7" s="94">
        <f t="shared" ref="K7:K21" si="2">(J7+(J7*18%))</f>
        <v>1879.8344</v>
      </c>
      <c r="L7" s="94"/>
      <c r="M7" s="105"/>
    </row>
    <row r="8" spans="1:13" x14ac:dyDescent="0.25">
      <c r="A8" s="93" t="s">
        <v>7</v>
      </c>
      <c r="B8" s="149">
        <v>1415.75</v>
      </c>
      <c r="C8" s="94">
        <f t="shared" si="0"/>
        <v>1670.585</v>
      </c>
      <c r="D8" s="94"/>
      <c r="E8" s="94"/>
      <c r="F8" s="94">
        <v>1628.13</v>
      </c>
      <c r="G8" s="94">
        <f t="shared" si="1"/>
        <v>1921.1934000000001</v>
      </c>
      <c r="H8" s="94"/>
      <c r="I8" s="94"/>
      <c r="J8" s="94">
        <v>1769.7</v>
      </c>
      <c r="K8" s="94">
        <f t="shared" si="2"/>
        <v>2088.2460000000001</v>
      </c>
      <c r="L8" s="94"/>
      <c r="M8" s="105"/>
    </row>
    <row r="9" spans="1:13" x14ac:dyDescent="0.25">
      <c r="A9" s="93" t="s">
        <v>8</v>
      </c>
      <c r="B9" s="149">
        <v>1672.55</v>
      </c>
      <c r="C9" s="94">
        <f t="shared" si="0"/>
        <v>1973.6089999999999</v>
      </c>
      <c r="D9" s="94"/>
      <c r="E9" s="94"/>
      <c r="F9" s="94">
        <v>1923.45</v>
      </c>
      <c r="G9" s="94">
        <f t="shared" si="1"/>
        <v>2269.6710000000003</v>
      </c>
      <c r="H9" s="94"/>
      <c r="I9" s="94"/>
      <c r="J9" s="94">
        <v>2090.6999999999998</v>
      </c>
      <c r="K9" s="94">
        <f t="shared" si="2"/>
        <v>2467.0259999999998</v>
      </c>
      <c r="L9" s="94"/>
      <c r="M9" s="105"/>
    </row>
    <row r="10" spans="1:13" x14ac:dyDescent="0.25">
      <c r="A10" s="93" t="s">
        <v>9</v>
      </c>
      <c r="B10" s="149">
        <v>1959.23</v>
      </c>
      <c r="C10" s="94">
        <f t="shared" si="0"/>
        <v>2311.8914</v>
      </c>
      <c r="D10" s="94"/>
      <c r="E10" s="94"/>
      <c r="F10" s="94">
        <v>2253.11</v>
      </c>
      <c r="G10" s="94">
        <f t="shared" si="1"/>
        <v>2658.6698000000001</v>
      </c>
      <c r="H10" s="94"/>
      <c r="I10" s="94"/>
      <c r="J10" s="94">
        <v>2449.04</v>
      </c>
      <c r="K10" s="94">
        <f t="shared" si="2"/>
        <v>2889.8672000000001</v>
      </c>
      <c r="L10" s="94"/>
      <c r="M10" s="105"/>
    </row>
    <row r="11" spans="1:13" x14ac:dyDescent="0.25">
      <c r="A11" s="93" t="s">
        <v>10</v>
      </c>
      <c r="B11" s="149">
        <v>2309.75</v>
      </c>
      <c r="C11" s="94">
        <f t="shared" si="0"/>
        <v>2725.5050000000001</v>
      </c>
      <c r="D11" s="94"/>
      <c r="E11" s="94"/>
      <c r="F11" s="94">
        <v>2656.24</v>
      </c>
      <c r="G11" s="94">
        <f t="shared" si="1"/>
        <v>3134.3631999999998</v>
      </c>
      <c r="H11" s="94"/>
      <c r="I11" s="94"/>
      <c r="J11" s="94">
        <v>2887.21</v>
      </c>
      <c r="K11" s="94">
        <f t="shared" si="2"/>
        <v>3406.9078</v>
      </c>
      <c r="L11" s="94"/>
      <c r="M11" s="105"/>
    </row>
    <row r="12" spans="1:13" x14ac:dyDescent="0.25">
      <c r="A12" s="93" t="s">
        <v>11</v>
      </c>
      <c r="B12" s="149">
        <v>2573.35</v>
      </c>
      <c r="C12" s="94">
        <f t="shared" si="0"/>
        <v>3036.5529999999999</v>
      </c>
      <c r="D12" s="160">
        <v>6554.8</v>
      </c>
      <c r="E12" s="94">
        <f t="shared" ref="E12:E33" si="3">(D12+(D12*18%))</f>
        <v>7734.6640000000007</v>
      </c>
      <c r="F12" s="94">
        <v>2959.36</v>
      </c>
      <c r="G12" s="94">
        <f t="shared" si="1"/>
        <v>3492.0448000000001</v>
      </c>
      <c r="H12" s="160">
        <v>6940.9</v>
      </c>
      <c r="I12" s="94">
        <f t="shared" ref="I12:I33" si="4">(H12+(H12*18%))</f>
        <v>8190.2619999999997</v>
      </c>
      <c r="J12" s="94">
        <v>3216.69</v>
      </c>
      <c r="K12" s="94">
        <f t="shared" si="2"/>
        <v>3795.6941999999999</v>
      </c>
      <c r="L12" s="160">
        <v>7198.31</v>
      </c>
      <c r="M12" s="94">
        <f t="shared" ref="M12:M33" si="5">(L12+(L12*18%))</f>
        <v>8494.0058000000008</v>
      </c>
    </row>
    <row r="13" spans="1:13" x14ac:dyDescent="0.25">
      <c r="A13" s="93" t="s">
        <v>12</v>
      </c>
      <c r="B13" s="149">
        <v>2766.3</v>
      </c>
      <c r="C13" s="94">
        <f t="shared" si="0"/>
        <v>3264.2340000000004</v>
      </c>
      <c r="D13" s="154">
        <v>6742.68</v>
      </c>
      <c r="E13" s="94">
        <f>D13*1.18*1.25</f>
        <v>9945.4529999999995</v>
      </c>
      <c r="F13" s="94">
        <v>3181.24</v>
      </c>
      <c r="G13" s="94">
        <f t="shared" si="1"/>
        <v>3753.8631999999998</v>
      </c>
      <c r="H13" s="154">
        <v>7163.86</v>
      </c>
      <c r="I13" s="94">
        <f t="shared" si="4"/>
        <v>8453.3547999999992</v>
      </c>
      <c r="J13" s="94">
        <v>3457.88</v>
      </c>
      <c r="K13" s="94">
        <f t="shared" si="2"/>
        <v>4080.2984000000001</v>
      </c>
      <c r="L13" s="154">
        <v>7439.13</v>
      </c>
      <c r="M13" s="94">
        <f t="shared" si="5"/>
        <v>8778.1733999999997</v>
      </c>
    </row>
    <row r="14" spans="1:13" x14ac:dyDescent="0.25">
      <c r="A14" s="93" t="s">
        <v>13</v>
      </c>
      <c r="B14" s="149">
        <v>3137.2</v>
      </c>
      <c r="C14" s="94">
        <f t="shared" si="0"/>
        <v>3701.8959999999997</v>
      </c>
      <c r="D14" s="154">
        <v>7118.45</v>
      </c>
      <c r="E14" s="94">
        <f t="shared" ref="E14:E17" si="6">D14*1.18*1.25</f>
        <v>10499.713749999999</v>
      </c>
      <c r="F14" s="94">
        <v>3607.78</v>
      </c>
      <c r="G14" s="94">
        <f t="shared" si="1"/>
        <v>4257.1804000000002</v>
      </c>
      <c r="H14" s="154">
        <v>7589.03</v>
      </c>
      <c r="I14" s="94">
        <f t="shared" si="4"/>
        <v>8955.0553999999993</v>
      </c>
      <c r="J14" s="94">
        <v>3921.5</v>
      </c>
      <c r="K14" s="94">
        <f t="shared" si="2"/>
        <v>4627.37</v>
      </c>
      <c r="L14" s="154">
        <v>16959</v>
      </c>
      <c r="M14" s="94">
        <f t="shared" si="5"/>
        <v>20011.62</v>
      </c>
    </row>
    <row r="15" spans="1:13" x14ac:dyDescent="0.25">
      <c r="A15" s="93" t="s">
        <v>14</v>
      </c>
      <c r="B15" s="149">
        <v>3494.55</v>
      </c>
      <c r="C15" s="94">
        <f t="shared" si="0"/>
        <v>4123.5690000000004</v>
      </c>
      <c r="D15" s="154">
        <v>7475.8</v>
      </c>
      <c r="E15" s="94">
        <f t="shared" si="6"/>
        <v>11026.805</v>
      </c>
      <c r="F15" s="94">
        <v>4018.74</v>
      </c>
      <c r="G15" s="94">
        <f t="shared" si="1"/>
        <v>4742.1131999999998</v>
      </c>
      <c r="H15" s="154">
        <v>7999.99</v>
      </c>
      <c r="I15" s="94">
        <f t="shared" si="4"/>
        <v>9439.9881999999998</v>
      </c>
      <c r="J15" s="94">
        <v>4368.1899999999996</v>
      </c>
      <c r="K15" s="94">
        <f t="shared" si="2"/>
        <v>5154.4641999999994</v>
      </c>
      <c r="L15" s="154">
        <v>17405.689999999999</v>
      </c>
      <c r="M15" s="94">
        <f t="shared" si="5"/>
        <v>20538.714199999999</v>
      </c>
    </row>
    <row r="16" spans="1:13" x14ac:dyDescent="0.25">
      <c r="A16" s="93" t="s">
        <v>15</v>
      </c>
      <c r="B16" s="149">
        <v>3656.21</v>
      </c>
      <c r="C16" s="94">
        <f t="shared" si="0"/>
        <v>4314.3278</v>
      </c>
      <c r="D16" s="154">
        <v>7637.46</v>
      </c>
      <c r="E16" s="94">
        <f t="shared" si="6"/>
        <v>11265.253499999999</v>
      </c>
      <c r="F16" s="94">
        <v>4204.6499999999996</v>
      </c>
      <c r="G16" s="94">
        <f t="shared" si="1"/>
        <v>4961.4869999999992</v>
      </c>
      <c r="H16" s="154">
        <v>8185.9</v>
      </c>
      <c r="I16" s="94">
        <f t="shared" si="4"/>
        <v>9659.3619999999992</v>
      </c>
      <c r="J16" s="94">
        <v>4570.26</v>
      </c>
      <c r="K16" s="94">
        <f t="shared" si="2"/>
        <v>5392.9068000000007</v>
      </c>
      <c r="L16" s="154">
        <v>17607.759999999998</v>
      </c>
      <c r="M16" s="94">
        <f t="shared" si="5"/>
        <v>20777.156799999997</v>
      </c>
    </row>
    <row r="17" spans="1:13" x14ac:dyDescent="0.25">
      <c r="A17" s="93" t="s">
        <v>16</v>
      </c>
      <c r="B17" s="149">
        <v>4320.63</v>
      </c>
      <c r="C17" s="94">
        <f t="shared" si="0"/>
        <v>5098.3433999999997</v>
      </c>
      <c r="D17" s="155">
        <v>8301.8799999999992</v>
      </c>
      <c r="E17" s="94">
        <f t="shared" si="6"/>
        <v>12245.272999999997</v>
      </c>
      <c r="F17" s="95">
        <v>4968.7299999999996</v>
      </c>
      <c r="G17" s="94">
        <f t="shared" si="1"/>
        <v>5863.1013999999996</v>
      </c>
      <c r="H17" s="155">
        <v>8949.98</v>
      </c>
      <c r="I17" s="94">
        <f t="shared" si="4"/>
        <v>10560.9764</v>
      </c>
      <c r="J17" s="95">
        <v>5400.8</v>
      </c>
      <c r="K17" s="94">
        <f t="shared" si="2"/>
        <v>6372.9440000000004</v>
      </c>
      <c r="L17" s="155">
        <v>18438.3</v>
      </c>
      <c r="M17" s="94">
        <f t="shared" si="5"/>
        <v>21757.194</v>
      </c>
    </row>
    <row r="18" spans="1:13" x14ac:dyDescent="0.25">
      <c r="A18" s="93" t="s">
        <v>17</v>
      </c>
      <c r="B18" s="149">
        <v>8577.39</v>
      </c>
      <c r="C18" s="94">
        <f t="shared" si="0"/>
        <v>10121.320199999998</v>
      </c>
      <c r="D18" s="155">
        <v>21614.89</v>
      </c>
      <c r="E18" s="94">
        <f t="shared" si="3"/>
        <v>25505.570199999998</v>
      </c>
      <c r="F18" s="95">
        <v>9864</v>
      </c>
      <c r="G18" s="94">
        <f t="shared" si="1"/>
        <v>11639.52</v>
      </c>
      <c r="H18" s="155">
        <v>22901.5</v>
      </c>
      <c r="I18" s="94">
        <f t="shared" si="4"/>
        <v>27023.77</v>
      </c>
      <c r="J18" s="95">
        <v>10721.74</v>
      </c>
      <c r="K18" s="94">
        <f t="shared" si="2"/>
        <v>12651.653200000001</v>
      </c>
      <c r="L18" s="155">
        <v>23759.24</v>
      </c>
      <c r="M18" s="94">
        <f t="shared" si="5"/>
        <v>28035.903200000001</v>
      </c>
    </row>
    <row r="19" spans="1:13" x14ac:dyDescent="0.25">
      <c r="A19" s="93" t="s">
        <v>18</v>
      </c>
      <c r="B19" s="149">
        <v>10101.84</v>
      </c>
      <c r="C19" s="94">
        <f t="shared" si="0"/>
        <v>11920.171200000001</v>
      </c>
      <c r="D19" s="155">
        <v>23139.34</v>
      </c>
      <c r="E19" s="94">
        <f t="shared" si="3"/>
        <v>27304.421200000001</v>
      </c>
      <c r="F19" s="95">
        <v>11617.1</v>
      </c>
      <c r="G19" s="94">
        <f t="shared" si="1"/>
        <v>13708.178</v>
      </c>
      <c r="H19" s="155">
        <v>24654.6</v>
      </c>
      <c r="I19" s="94">
        <f t="shared" si="4"/>
        <v>29092.428</v>
      </c>
      <c r="J19" s="95">
        <v>12627.3</v>
      </c>
      <c r="K19" s="94">
        <f t="shared" si="2"/>
        <v>14900.214</v>
      </c>
      <c r="L19" s="155">
        <v>25664.799999999999</v>
      </c>
      <c r="M19" s="94">
        <f t="shared" si="5"/>
        <v>30284.464</v>
      </c>
    </row>
    <row r="20" spans="1:13" x14ac:dyDescent="0.25">
      <c r="A20" s="93" t="s">
        <v>19</v>
      </c>
      <c r="B20" s="149">
        <v>13457.79</v>
      </c>
      <c r="C20" s="94">
        <f t="shared" si="0"/>
        <v>15880.192200000001</v>
      </c>
      <c r="D20" s="155">
        <v>26276.74</v>
      </c>
      <c r="E20" s="94">
        <f t="shared" si="3"/>
        <v>31006.553200000002</v>
      </c>
      <c r="F20" s="95">
        <v>15476.45</v>
      </c>
      <c r="G20" s="94">
        <f t="shared" si="1"/>
        <v>18262.210999999999</v>
      </c>
      <c r="H20" s="155">
        <v>28296.09</v>
      </c>
      <c r="I20" s="94">
        <f t="shared" si="4"/>
        <v>33389.386200000001</v>
      </c>
      <c r="J20" s="95">
        <v>16822.240000000002</v>
      </c>
      <c r="K20" s="94">
        <f t="shared" si="2"/>
        <v>19850.243200000001</v>
      </c>
      <c r="L20" s="155">
        <v>29642.33</v>
      </c>
      <c r="M20" s="94">
        <f t="shared" si="5"/>
        <v>34977.949400000005</v>
      </c>
    </row>
    <row r="21" spans="1:13" x14ac:dyDescent="0.25">
      <c r="A21" s="93" t="s">
        <v>20</v>
      </c>
      <c r="B21" s="149">
        <v>10868.14</v>
      </c>
      <c r="C21" s="94">
        <f t="shared" si="0"/>
        <v>12824.405199999999</v>
      </c>
      <c r="D21" s="155">
        <v>23905.64</v>
      </c>
      <c r="E21" s="94">
        <f t="shared" si="3"/>
        <v>28208.655200000001</v>
      </c>
      <c r="F21" s="95">
        <v>12498.36</v>
      </c>
      <c r="G21" s="94">
        <f t="shared" si="1"/>
        <v>14748.0648</v>
      </c>
      <c r="H21" s="155">
        <v>25535.86</v>
      </c>
      <c r="I21" s="94">
        <f t="shared" si="4"/>
        <v>30132.3148</v>
      </c>
      <c r="J21" s="95">
        <v>13585.18</v>
      </c>
      <c r="K21" s="94">
        <f t="shared" si="2"/>
        <v>16030.5124</v>
      </c>
      <c r="L21" s="155">
        <v>26622.68</v>
      </c>
      <c r="M21" s="94">
        <f t="shared" si="5"/>
        <v>31414.7624</v>
      </c>
    </row>
    <row r="22" spans="1:13" x14ac:dyDescent="0.25">
      <c r="A22" s="93" t="s">
        <v>21</v>
      </c>
      <c r="B22" s="149">
        <v>17306.46</v>
      </c>
      <c r="C22" s="94">
        <f t="shared" si="0"/>
        <v>20421.622799999997</v>
      </c>
      <c r="D22" s="95">
        <v>30126.75</v>
      </c>
      <c r="E22" s="94">
        <f t="shared" si="3"/>
        <v>35549.565000000002</v>
      </c>
      <c r="F22" s="95">
        <v>19902.45</v>
      </c>
      <c r="G22" s="94">
        <f t="shared" si="1"/>
        <v>23484.891</v>
      </c>
      <c r="H22" s="95">
        <v>32723.599999999999</v>
      </c>
      <c r="I22" s="94">
        <f t="shared" si="4"/>
        <v>38613.847999999998</v>
      </c>
      <c r="J22" s="95"/>
      <c r="K22" s="95"/>
      <c r="L22" s="95">
        <v>34454.839999999997</v>
      </c>
      <c r="M22" s="94">
        <f t="shared" si="5"/>
        <v>40656.711199999998</v>
      </c>
    </row>
    <row r="23" spans="1:13" x14ac:dyDescent="0.25">
      <c r="A23" s="93" t="s">
        <v>22</v>
      </c>
      <c r="B23" s="149">
        <v>19866.71</v>
      </c>
      <c r="C23" s="94">
        <f t="shared" si="0"/>
        <v>23442.717799999999</v>
      </c>
      <c r="D23" s="95">
        <v>32687.85</v>
      </c>
      <c r="E23" s="94">
        <f t="shared" si="3"/>
        <v>38571.663</v>
      </c>
      <c r="F23" s="95">
        <v>22846.74</v>
      </c>
      <c r="G23" s="94">
        <f t="shared" si="1"/>
        <v>26959.153200000001</v>
      </c>
      <c r="H23" s="95">
        <v>40010.33</v>
      </c>
      <c r="I23" s="94">
        <f t="shared" si="4"/>
        <v>47212.189400000003</v>
      </c>
      <c r="J23" s="95"/>
      <c r="K23" s="95"/>
      <c r="L23" s="95">
        <v>37656.239999999998</v>
      </c>
      <c r="M23" s="94">
        <f t="shared" si="5"/>
        <v>44434.3632</v>
      </c>
    </row>
    <row r="24" spans="1:13" x14ac:dyDescent="0.25">
      <c r="A24" s="93" t="s">
        <v>23</v>
      </c>
      <c r="B24" s="149">
        <v>37020.11</v>
      </c>
      <c r="C24" s="94">
        <f t="shared" si="0"/>
        <v>43683.729800000001</v>
      </c>
      <c r="D24" s="95">
        <v>49847.13</v>
      </c>
      <c r="E24" s="94">
        <f t="shared" si="3"/>
        <v>58819.613399999995</v>
      </c>
      <c r="F24" s="95">
        <v>42573.15</v>
      </c>
      <c r="G24" s="94">
        <f t="shared" si="1"/>
        <v>50236.317000000003</v>
      </c>
      <c r="H24" s="95">
        <v>55402.04</v>
      </c>
      <c r="I24" s="94">
        <f t="shared" si="4"/>
        <v>65374.407200000001</v>
      </c>
      <c r="J24" s="95"/>
      <c r="K24" s="95"/>
      <c r="L24" s="95">
        <v>95168.53</v>
      </c>
      <c r="M24" s="94">
        <f t="shared" si="5"/>
        <v>112298.8654</v>
      </c>
    </row>
    <row r="25" spans="1:13" x14ac:dyDescent="0.25">
      <c r="A25" s="93" t="s">
        <v>24</v>
      </c>
      <c r="B25" s="149">
        <v>38694.03</v>
      </c>
      <c r="C25" s="94">
        <f t="shared" si="0"/>
        <v>45658.955399999999</v>
      </c>
      <c r="D25" s="95">
        <v>51521.61</v>
      </c>
      <c r="E25" s="94">
        <f t="shared" si="3"/>
        <v>60795.499799999998</v>
      </c>
      <c r="F25" s="95">
        <v>44498.15</v>
      </c>
      <c r="G25" s="94">
        <f t="shared" si="1"/>
        <v>52507.817000000003</v>
      </c>
      <c r="H25" s="95">
        <v>57327.71</v>
      </c>
      <c r="I25" s="94">
        <f t="shared" si="4"/>
        <v>67646.697799999994</v>
      </c>
      <c r="J25" s="95"/>
      <c r="K25" s="95"/>
      <c r="L25" s="95">
        <v>97261.63</v>
      </c>
      <c r="M25" s="94">
        <f t="shared" si="5"/>
        <v>114768.7234</v>
      </c>
    </row>
    <row r="26" spans="1:13" x14ac:dyDescent="0.25">
      <c r="A26" s="93" t="s">
        <v>25</v>
      </c>
      <c r="B26" s="79"/>
      <c r="C26" s="95"/>
      <c r="D26" s="95">
        <v>106479.76</v>
      </c>
      <c r="E26" s="94">
        <f t="shared" si="3"/>
        <v>125646.11679999999</v>
      </c>
      <c r="F26" s="95"/>
      <c r="G26" s="95"/>
      <c r="H26" s="95">
        <v>122451.73</v>
      </c>
      <c r="I26" s="94">
        <f t="shared" si="4"/>
        <v>144493.04139999999</v>
      </c>
      <c r="J26" s="95"/>
      <c r="K26" s="95"/>
      <c r="L26" s="163">
        <v>166557.10999999999</v>
      </c>
      <c r="M26" s="94">
        <f t="shared" si="5"/>
        <v>196537.38979999998</v>
      </c>
    </row>
    <row r="27" spans="1:13" x14ac:dyDescent="0.25">
      <c r="A27" s="93" t="s">
        <v>27</v>
      </c>
      <c r="B27" s="79"/>
      <c r="C27" s="95"/>
      <c r="D27" s="95">
        <v>118286.59</v>
      </c>
      <c r="E27" s="94">
        <f t="shared" si="3"/>
        <v>139578.17619999999</v>
      </c>
      <c r="F27" s="95"/>
      <c r="G27" s="95"/>
      <c r="H27" s="95">
        <v>136029.59</v>
      </c>
      <c r="I27" s="94">
        <f t="shared" si="4"/>
        <v>160514.91620000001</v>
      </c>
      <c r="J27" s="95"/>
      <c r="K27" s="95"/>
      <c r="L27" s="163">
        <v>181319.57</v>
      </c>
      <c r="M27" s="94">
        <f t="shared" si="5"/>
        <v>213957.0926</v>
      </c>
    </row>
    <row r="28" spans="1:13" x14ac:dyDescent="0.25">
      <c r="A28" s="93" t="s">
        <v>26</v>
      </c>
      <c r="B28" s="79"/>
      <c r="C28" s="95"/>
      <c r="D28" s="95">
        <v>205482.01</v>
      </c>
      <c r="E28" s="94">
        <f t="shared" si="3"/>
        <v>242468.77180000002</v>
      </c>
      <c r="F28" s="95"/>
      <c r="G28" s="95"/>
      <c r="H28" s="95">
        <v>236304.31</v>
      </c>
      <c r="I28" s="94">
        <f t="shared" si="4"/>
        <v>278839.0858</v>
      </c>
      <c r="J28" s="95"/>
      <c r="K28" s="95"/>
      <c r="L28" s="95">
        <v>256852.51</v>
      </c>
      <c r="M28" s="94">
        <f t="shared" si="5"/>
        <v>303085.96179999999</v>
      </c>
    </row>
    <row r="29" spans="1:13" x14ac:dyDescent="0.25">
      <c r="A29" s="93" t="s">
        <v>28</v>
      </c>
      <c r="B29" s="79"/>
      <c r="C29" s="95"/>
      <c r="D29" s="95">
        <v>220579.74</v>
      </c>
      <c r="E29" s="94">
        <f t="shared" si="3"/>
        <v>260284.0932</v>
      </c>
      <c r="F29" s="95"/>
      <c r="G29" s="95"/>
      <c r="H29" s="95">
        <v>253666.71</v>
      </c>
      <c r="I29" s="94">
        <f t="shared" si="4"/>
        <v>299326.71779999998</v>
      </c>
      <c r="J29" s="95"/>
      <c r="K29" s="95"/>
      <c r="L29" s="95">
        <v>275724.68</v>
      </c>
      <c r="M29" s="94">
        <f t="shared" si="5"/>
        <v>325355.12239999999</v>
      </c>
    </row>
    <row r="30" spans="1:13" x14ac:dyDescent="0.25">
      <c r="A30" s="93" t="s">
        <v>29</v>
      </c>
      <c r="B30" s="79"/>
      <c r="C30" s="95"/>
      <c r="D30" s="163">
        <v>510043.76</v>
      </c>
      <c r="E30" s="94">
        <f t="shared" si="3"/>
        <v>601851.63679999998</v>
      </c>
      <c r="F30" s="95"/>
      <c r="G30" s="95"/>
      <c r="H30" s="163">
        <v>568779.06999999995</v>
      </c>
      <c r="I30" s="94">
        <f t="shared" si="4"/>
        <v>671159.30259999994</v>
      </c>
      <c r="J30" s="95"/>
      <c r="K30" s="95"/>
      <c r="L30" s="163">
        <v>607935.94999999995</v>
      </c>
      <c r="M30" s="94">
        <f t="shared" si="5"/>
        <v>717364.42099999997</v>
      </c>
    </row>
    <row r="31" spans="1:13" x14ac:dyDescent="0.25">
      <c r="A31" s="93" t="s">
        <v>30</v>
      </c>
      <c r="B31" s="79"/>
      <c r="C31" s="95"/>
      <c r="D31" s="163">
        <v>520791.92</v>
      </c>
      <c r="E31" s="94">
        <f t="shared" si="3"/>
        <v>614534.4656</v>
      </c>
      <c r="F31" s="95"/>
      <c r="G31" s="95"/>
      <c r="H31" s="95">
        <v>590853.89</v>
      </c>
      <c r="I31" s="94">
        <f t="shared" si="4"/>
        <v>697207.59019999998</v>
      </c>
      <c r="J31" s="95"/>
      <c r="K31" s="95"/>
      <c r="L31" s="166">
        <v>658015.47</v>
      </c>
      <c r="M31" s="94">
        <f t="shared" si="5"/>
        <v>776458.25459999999</v>
      </c>
    </row>
    <row r="32" spans="1:13" x14ac:dyDescent="0.25">
      <c r="A32" s="93" t="s">
        <v>32</v>
      </c>
      <c r="B32" s="79"/>
      <c r="C32" s="95"/>
      <c r="D32" s="163">
        <v>644352.23</v>
      </c>
      <c r="E32" s="94">
        <f t="shared" si="3"/>
        <v>760335.63139999995</v>
      </c>
      <c r="F32" s="95"/>
      <c r="G32" s="95"/>
      <c r="H32" s="95">
        <v>732910.23</v>
      </c>
      <c r="I32" s="94">
        <f t="shared" si="4"/>
        <v>864834.07140000002</v>
      </c>
      <c r="J32" s="95"/>
      <c r="K32" s="95"/>
      <c r="L32" s="166">
        <v>802924.53</v>
      </c>
      <c r="M32" s="94">
        <f t="shared" si="5"/>
        <v>947450.94540000008</v>
      </c>
    </row>
    <row r="33" spans="1:13" x14ac:dyDescent="0.25">
      <c r="A33" s="93" t="s">
        <v>31</v>
      </c>
      <c r="B33" s="79"/>
      <c r="C33" s="95"/>
      <c r="D33" s="163">
        <v>1200183.23</v>
      </c>
      <c r="E33" s="94">
        <f t="shared" si="3"/>
        <v>1416216.2113999999</v>
      </c>
      <c r="F33" s="95"/>
      <c r="G33" s="95"/>
      <c r="H33" s="95">
        <v>1360809.45</v>
      </c>
      <c r="I33" s="94">
        <f t="shared" si="4"/>
        <v>1605755.1509999998</v>
      </c>
      <c r="J33" s="95"/>
      <c r="K33" s="95"/>
      <c r="L33" s="166">
        <v>1469919.63</v>
      </c>
      <c r="M33" s="94">
        <f t="shared" si="5"/>
        <v>1734505.1634</v>
      </c>
    </row>
    <row r="34" spans="1:13" x14ac:dyDescent="0.25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</row>
    <row r="35" spans="1:13" x14ac:dyDescent="0.25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</row>
    <row r="36" spans="1:13" x14ac:dyDescent="0.25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</row>
    <row r="37" spans="1:13" x14ac:dyDescent="0.25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</row>
    <row r="38" spans="1:13" x14ac:dyDescent="0.25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</row>
    <row r="39" spans="1:13" x14ac:dyDescent="0.25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</row>
    <row r="40" spans="1:13" x14ac:dyDescent="0.2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</row>
    <row r="41" spans="1:13" x14ac:dyDescent="0.2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</row>
    <row r="42" spans="1:13" x14ac:dyDescent="0.2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</row>
    <row r="43" spans="1:13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</row>
    <row r="44" spans="1:13" x14ac:dyDescent="0.2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</row>
    <row r="45" spans="1:13" x14ac:dyDescent="0.2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</row>
    <row r="46" spans="1:13" x14ac:dyDescent="0.2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</row>
  </sheetData>
  <sheetProtection password="DC9E" sheet="1" objects="1" scenarios="1" selectLockedCells="1" selectUnlockedCells="1"/>
  <mergeCells count="7">
    <mergeCell ref="C2:M2"/>
    <mergeCell ref="B4:M4"/>
    <mergeCell ref="A3:M3"/>
    <mergeCell ref="A4:A6"/>
    <mergeCell ref="B5:E5"/>
    <mergeCell ref="F5:I5"/>
    <mergeCell ref="J5:M5"/>
  </mergeCells>
  <pageMargins left="0.26041666666666669" right="0" top="1.2395833333333333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M50"/>
  <sheetViews>
    <sheetView view="pageLayout" topLeftCell="A4" zoomScaleNormal="100" workbookViewId="0">
      <selection activeCell="L8" activeCellId="1" sqref="B1:M1048576 B1:M1048576"/>
    </sheetView>
  </sheetViews>
  <sheetFormatPr defaultRowHeight="15" x14ac:dyDescent="0.25"/>
  <cols>
    <col min="1" max="1" width="22" customWidth="1"/>
    <col min="2" max="2" width="14.85546875" hidden="1" customWidth="1"/>
    <col min="3" max="3" width="11.7109375" bestFit="1" customWidth="1"/>
    <col min="4" max="4" width="14.85546875" hidden="1" customWidth="1"/>
    <col min="5" max="5" width="13.85546875" bestFit="1" customWidth="1"/>
    <col min="6" max="6" width="14.85546875" hidden="1" customWidth="1"/>
    <col min="7" max="7" width="11.7109375" bestFit="1" customWidth="1"/>
    <col min="8" max="8" width="14.85546875" hidden="1" customWidth="1"/>
    <col min="9" max="9" width="13.85546875" bestFit="1" customWidth="1"/>
    <col min="10" max="10" width="14.85546875" hidden="1" customWidth="1"/>
    <col min="11" max="11" width="11.7109375" bestFit="1" customWidth="1"/>
    <col min="12" max="12" width="14.85546875" hidden="1" customWidth="1"/>
    <col min="13" max="13" width="13.85546875" bestFit="1" customWidth="1"/>
  </cols>
  <sheetData>
    <row r="1" spans="1:13" x14ac:dyDescent="0.25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</row>
    <row r="2" spans="1:13" x14ac:dyDescent="0.25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</row>
    <row r="3" spans="1:13" x14ac:dyDescent="0.25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</row>
    <row r="4" spans="1:13" ht="32.25" customHeight="1" x14ac:dyDescent="0.25">
      <c r="A4" s="56"/>
      <c r="B4" s="57"/>
      <c r="C4" s="205" t="s">
        <v>205</v>
      </c>
      <c r="D4" s="205"/>
      <c r="E4" s="205"/>
      <c r="F4" s="205"/>
      <c r="G4" s="205"/>
      <c r="H4" s="205"/>
      <c r="I4" s="205"/>
      <c r="J4" s="205"/>
      <c r="K4" s="205"/>
      <c r="L4" s="205"/>
      <c r="M4" s="205"/>
    </row>
    <row r="5" spans="1:13" ht="17.25" x14ac:dyDescent="0.25">
      <c r="A5" s="56"/>
      <c r="B5" s="58"/>
      <c r="C5" s="218" t="s">
        <v>82</v>
      </c>
      <c r="D5" s="218"/>
      <c r="E5" s="218"/>
      <c r="F5" s="218"/>
      <c r="G5" s="218"/>
      <c r="H5" s="218"/>
      <c r="I5" s="218"/>
      <c r="J5" s="218"/>
      <c r="K5" s="218"/>
      <c r="L5" s="218"/>
      <c r="M5" s="218"/>
    </row>
    <row r="6" spans="1:13" x14ac:dyDescent="0.25">
      <c r="A6" s="180" t="s">
        <v>0</v>
      </c>
      <c r="B6" s="180" t="s">
        <v>143</v>
      </c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7"/>
    </row>
    <row r="7" spans="1:13" x14ac:dyDescent="0.25">
      <c r="A7" s="180"/>
      <c r="B7" s="180" t="s">
        <v>1</v>
      </c>
      <c r="C7" s="180"/>
      <c r="D7" s="180"/>
      <c r="E7" s="188"/>
      <c r="F7" s="180" t="s">
        <v>2</v>
      </c>
      <c r="G7" s="180"/>
      <c r="H7" s="180"/>
      <c r="I7" s="188"/>
      <c r="J7" s="180" t="s">
        <v>3</v>
      </c>
      <c r="K7" s="180"/>
      <c r="L7" s="180"/>
      <c r="M7" s="187"/>
    </row>
    <row r="8" spans="1:13" x14ac:dyDescent="0.25">
      <c r="A8" s="180"/>
      <c r="B8" s="24" t="s">
        <v>4</v>
      </c>
      <c r="C8" s="24" t="s">
        <v>4</v>
      </c>
      <c r="D8" s="24" t="s">
        <v>5</v>
      </c>
      <c r="E8" s="24" t="s">
        <v>5</v>
      </c>
      <c r="F8" s="24" t="s">
        <v>4</v>
      </c>
      <c r="G8" s="24" t="s">
        <v>4</v>
      </c>
      <c r="H8" s="24" t="s">
        <v>5</v>
      </c>
      <c r="I8" s="24" t="s">
        <v>5</v>
      </c>
      <c r="J8" s="24" t="s">
        <v>4</v>
      </c>
      <c r="K8" s="24" t="s">
        <v>4</v>
      </c>
      <c r="L8" s="24" t="s">
        <v>5</v>
      </c>
      <c r="M8" s="24" t="s">
        <v>5</v>
      </c>
    </row>
    <row r="9" spans="1:13" x14ac:dyDescent="0.25">
      <c r="A9" s="27" t="s">
        <v>6</v>
      </c>
      <c r="B9" s="149">
        <v>1210.73</v>
      </c>
      <c r="C9" s="36">
        <f t="shared" ref="C9:C27" si="0">(B9+(B9*18%))</f>
        <v>1428.6614</v>
      </c>
      <c r="D9" s="36"/>
      <c r="E9" s="36"/>
      <c r="F9" s="36">
        <v>1392.35</v>
      </c>
      <c r="G9" s="36">
        <f t="shared" ref="G9:G27" si="1">(F9+(F9*18%))</f>
        <v>1642.973</v>
      </c>
      <c r="H9" s="36"/>
      <c r="I9" s="36"/>
      <c r="J9" s="36">
        <v>1513.43</v>
      </c>
      <c r="K9" s="36">
        <f t="shared" ref="K9:K23" si="2">(J9+(J9*18%))</f>
        <v>1785.8474000000001</v>
      </c>
      <c r="L9" s="36"/>
      <c r="M9" s="37"/>
    </row>
    <row r="10" spans="1:13" x14ac:dyDescent="0.25">
      <c r="A10" s="27" t="s">
        <v>7</v>
      </c>
      <c r="B10" s="149">
        <v>1344.99</v>
      </c>
      <c r="C10" s="36">
        <f t="shared" si="0"/>
        <v>1587.0881999999999</v>
      </c>
      <c r="D10" s="36"/>
      <c r="E10" s="36"/>
      <c r="F10" s="36">
        <v>1546.73</v>
      </c>
      <c r="G10" s="36">
        <f t="shared" si="1"/>
        <v>1825.1414</v>
      </c>
      <c r="H10" s="36"/>
      <c r="I10" s="36"/>
      <c r="J10" s="36">
        <v>1681.23</v>
      </c>
      <c r="K10" s="36">
        <f t="shared" si="2"/>
        <v>1983.8514</v>
      </c>
      <c r="L10" s="36"/>
      <c r="M10" s="37"/>
    </row>
    <row r="11" spans="1:13" x14ac:dyDescent="0.25">
      <c r="A11" s="27" t="s">
        <v>8</v>
      </c>
      <c r="B11" s="149">
        <v>1588.94</v>
      </c>
      <c r="C11" s="36">
        <f t="shared" si="0"/>
        <v>1874.9492</v>
      </c>
      <c r="D11" s="36"/>
      <c r="E11" s="36"/>
      <c r="F11" s="36">
        <v>1827.28</v>
      </c>
      <c r="G11" s="36">
        <f t="shared" si="1"/>
        <v>2156.1904</v>
      </c>
      <c r="H11" s="36"/>
      <c r="I11" s="36"/>
      <c r="J11" s="36">
        <v>1986.18</v>
      </c>
      <c r="K11" s="36">
        <f t="shared" si="2"/>
        <v>2343.6923999999999</v>
      </c>
      <c r="L11" s="36"/>
      <c r="M11" s="37"/>
    </row>
    <row r="12" spans="1:13" x14ac:dyDescent="0.25">
      <c r="A12" s="27" t="s">
        <v>9</v>
      </c>
      <c r="B12" s="149">
        <v>1861.28</v>
      </c>
      <c r="C12" s="36">
        <f t="shared" si="0"/>
        <v>2196.3103999999998</v>
      </c>
      <c r="D12" s="36"/>
      <c r="E12" s="36"/>
      <c r="F12" s="36">
        <v>2140.48</v>
      </c>
      <c r="G12" s="36">
        <f t="shared" si="1"/>
        <v>2525.7664</v>
      </c>
      <c r="H12" s="36"/>
      <c r="I12" s="36"/>
      <c r="J12" s="36">
        <v>2326.6</v>
      </c>
      <c r="K12" s="36">
        <f t="shared" si="2"/>
        <v>2745.3879999999999</v>
      </c>
      <c r="L12" s="36"/>
      <c r="M12" s="37"/>
    </row>
    <row r="13" spans="1:13" x14ac:dyDescent="0.25">
      <c r="A13" s="27" t="s">
        <v>10</v>
      </c>
      <c r="B13" s="149">
        <v>2194.2800000000002</v>
      </c>
      <c r="C13" s="36">
        <f t="shared" si="0"/>
        <v>2589.2504000000004</v>
      </c>
      <c r="D13" s="36"/>
      <c r="E13" s="36"/>
      <c r="F13" s="36">
        <v>2523.4299999999998</v>
      </c>
      <c r="G13" s="36">
        <f t="shared" si="1"/>
        <v>2977.6473999999998</v>
      </c>
      <c r="H13" s="36"/>
      <c r="I13" s="36"/>
      <c r="J13" s="36">
        <v>2742.85</v>
      </c>
      <c r="K13" s="36">
        <f t="shared" si="2"/>
        <v>3236.5630000000001</v>
      </c>
      <c r="L13" s="36"/>
      <c r="M13" s="37"/>
    </row>
    <row r="14" spans="1:13" x14ac:dyDescent="0.25">
      <c r="A14" s="27" t="s">
        <v>11</v>
      </c>
      <c r="B14" s="149">
        <v>2444.69</v>
      </c>
      <c r="C14" s="36">
        <f t="shared" si="0"/>
        <v>2884.7341999999999</v>
      </c>
      <c r="D14" s="160">
        <v>6426.1</v>
      </c>
      <c r="E14" s="36">
        <f t="shared" ref="E14:E35" si="3">(D14+(D14*18%))</f>
        <v>7582.7980000000007</v>
      </c>
      <c r="F14" s="36">
        <v>2811.38</v>
      </c>
      <c r="G14" s="36">
        <f t="shared" si="1"/>
        <v>3317.4284000000002</v>
      </c>
      <c r="H14" s="160">
        <v>6792.9</v>
      </c>
      <c r="I14" s="36">
        <f t="shared" ref="I14:I35" si="4">(H14+(H14*18%))</f>
        <v>8015.6219999999994</v>
      </c>
      <c r="J14" s="36">
        <v>3055.85</v>
      </c>
      <c r="K14" s="36">
        <f t="shared" si="2"/>
        <v>3605.9029999999998</v>
      </c>
      <c r="L14" s="160">
        <v>7037.43</v>
      </c>
      <c r="M14" s="36">
        <f t="shared" ref="M14:M35" si="5">(L14+(L14*18%))</f>
        <v>8304.1674000000003</v>
      </c>
    </row>
    <row r="15" spans="1:13" x14ac:dyDescent="0.25">
      <c r="A15" s="27" t="s">
        <v>12</v>
      </c>
      <c r="B15" s="149">
        <v>2629.01</v>
      </c>
      <c r="C15" s="36">
        <f t="shared" si="0"/>
        <v>3102.2318000000005</v>
      </c>
      <c r="D15" s="154">
        <v>6605.39</v>
      </c>
      <c r="E15" s="36">
        <f>D15*1.18*1.25</f>
        <v>9742.9502499999999</v>
      </c>
      <c r="F15" s="36">
        <v>3022.2</v>
      </c>
      <c r="G15" s="36">
        <f t="shared" si="1"/>
        <v>3566.1959999999999</v>
      </c>
      <c r="H15" s="154">
        <v>7004.83</v>
      </c>
      <c r="I15" s="36">
        <f t="shared" si="4"/>
        <v>8265.6993999999995</v>
      </c>
      <c r="J15" s="36">
        <v>3284.99</v>
      </c>
      <c r="K15" s="36">
        <f t="shared" si="2"/>
        <v>3876.2882</v>
      </c>
      <c r="L15" s="154">
        <v>7266.24</v>
      </c>
      <c r="M15" s="36">
        <f t="shared" si="5"/>
        <v>8574.1631999999991</v>
      </c>
    </row>
    <row r="16" spans="1:13" x14ac:dyDescent="0.25">
      <c r="A16" s="27" t="s">
        <v>13</v>
      </c>
      <c r="B16" s="149">
        <v>2980.34</v>
      </c>
      <c r="C16" s="36">
        <f t="shared" si="0"/>
        <v>3516.8011999999999</v>
      </c>
      <c r="D16" s="154">
        <v>6961.59</v>
      </c>
      <c r="E16" s="36">
        <f t="shared" ref="E16:E19" si="6">D16*1.18*1.25</f>
        <v>10268.34525</v>
      </c>
      <c r="F16" s="36">
        <v>3427.4</v>
      </c>
      <c r="G16" s="36">
        <f t="shared" si="1"/>
        <v>4044.3320000000003</v>
      </c>
      <c r="H16" s="154">
        <v>7408.65</v>
      </c>
      <c r="I16" s="36">
        <f t="shared" si="4"/>
        <v>8742.2069999999985</v>
      </c>
      <c r="J16" s="36">
        <v>3725.43</v>
      </c>
      <c r="K16" s="36">
        <f t="shared" si="2"/>
        <v>4396.0073999999995</v>
      </c>
      <c r="L16" s="154">
        <v>16762.93</v>
      </c>
      <c r="M16" s="36">
        <f t="shared" si="5"/>
        <v>19780.257400000002</v>
      </c>
    </row>
    <row r="17" spans="1:13" x14ac:dyDescent="0.25">
      <c r="A17" s="14" t="s">
        <v>14</v>
      </c>
      <c r="B17" s="149">
        <v>3319.83</v>
      </c>
      <c r="C17" s="36">
        <f t="shared" si="0"/>
        <v>3917.3993999999998</v>
      </c>
      <c r="D17" s="154">
        <v>7301.08</v>
      </c>
      <c r="E17" s="36">
        <f t="shared" si="6"/>
        <v>10769.093000000001</v>
      </c>
      <c r="F17" s="36">
        <v>3817.81</v>
      </c>
      <c r="G17" s="36">
        <f t="shared" si="1"/>
        <v>4505.0158000000001</v>
      </c>
      <c r="H17" s="154">
        <v>7799.06</v>
      </c>
      <c r="I17" s="36">
        <f t="shared" si="4"/>
        <v>9202.890800000001</v>
      </c>
      <c r="J17" s="36">
        <v>4149.78</v>
      </c>
      <c r="K17" s="36">
        <f t="shared" si="2"/>
        <v>4896.7403999999997</v>
      </c>
      <c r="L17" s="154">
        <v>17187.28</v>
      </c>
      <c r="M17" s="36">
        <f t="shared" si="5"/>
        <v>20280.990399999999</v>
      </c>
    </row>
    <row r="18" spans="1:13" x14ac:dyDescent="0.25">
      <c r="A18" s="14" t="s">
        <v>15</v>
      </c>
      <c r="B18" s="149">
        <v>3473.41</v>
      </c>
      <c r="C18" s="36">
        <f t="shared" si="0"/>
        <v>4098.6237999999994</v>
      </c>
      <c r="D18" s="154">
        <v>7454.66</v>
      </c>
      <c r="E18" s="36">
        <f t="shared" si="6"/>
        <v>10995.6235</v>
      </c>
      <c r="F18" s="36">
        <v>3994.43</v>
      </c>
      <c r="G18" s="36">
        <f t="shared" si="1"/>
        <v>4713.4273999999996</v>
      </c>
      <c r="H18" s="154">
        <v>7975.68</v>
      </c>
      <c r="I18" s="36">
        <f t="shared" si="4"/>
        <v>9411.3024000000005</v>
      </c>
      <c r="J18" s="36">
        <v>4341.79</v>
      </c>
      <c r="K18" s="36">
        <f t="shared" si="2"/>
        <v>5123.3122000000003</v>
      </c>
      <c r="L18" s="154">
        <v>17379.29</v>
      </c>
      <c r="M18" s="36">
        <f t="shared" si="5"/>
        <v>20507.5622</v>
      </c>
    </row>
    <row r="19" spans="1:13" x14ac:dyDescent="0.25">
      <c r="A19" s="2" t="s">
        <v>16</v>
      </c>
      <c r="B19" s="150">
        <v>4104.6000000000004</v>
      </c>
      <c r="C19" s="36">
        <f t="shared" si="0"/>
        <v>4843.4280000000008</v>
      </c>
      <c r="D19" s="155">
        <v>8085.85</v>
      </c>
      <c r="E19" s="36">
        <f t="shared" si="6"/>
        <v>11926.62875</v>
      </c>
      <c r="F19" s="38">
        <v>4720.29</v>
      </c>
      <c r="G19" s="36">
        <f t="shared" si="1"/>
        <v>5569.9421999999995</v>
      </c>
      <c r="H19" s="155">
        <v>8701.5400000000009</v>
      </c>
      <c r="I19" s="36">
        <f t="shared" si="4"/>
        <v>10267.817200000001</v>
      </c>
      <c r="J19" s="38">
        <v>5130.75</v>
      </c>
      <c r="K19" s="36">
        <f t="shared" si="2"/>
        <v>6054.2849999999999</v>
      </c>
      <c r="L19" s="155">
        <v>18168.25</v>
      </c>
      <c r="M19" s="36">
        <f t="shared" si="5"/>
        <v>21438.535</v>
      </c>
    </row>
    <row r="20" spans="1:13" x14ac:dyDescent="0.25">
      <c r="A20" s="2" t="s">
        <v>17</v>
      </c>
      <c r="B20" s="150">
        <v>8148.53</v>
      </c>
      <c r="C20" s="36">
        <f t="shared" si="0"/>
        <v>9615.2654000000002</v>
      </c>
      <c r="D20" s="155">
        <v>21186.03</v>
      </c>
      <c r="E20" s="36">
        <f t="shared" si="3"/>
        <v>24999.515399999997</v>
      </c>
      <c r="F20" s="38">
        <v>9370.7999999999993</v>
      </c>
      <c r="G20" s="36">
        <f t="shared" si="1"/>
        <v>11057.544</v>
      </c>
      <c r="H20" s="155">
        <v>22408.3</v>
      </c>
      <c r="I20" s="36">
        <f t="shared" si="4"/>
        <v>26441.793999999998</v>
      </c>
      <c r="J20" s="38">
        <v>10185.68</v>
      </c>
      <c r="K20" s="36">
        <f t="shared" si="2"/>
        <v>12019.1024</v>
      </c>
      <c r="L20" s="155">
        <v>23223.18</v>
      </c>
      <c r="M20" s="36">
        <f t="shared" si="5"/>
        <v>27403.3524</v>
      </c>
    </row>
    <row r="21" spans="1:13" x14ac:dyDescent="0.25">
      <c r="A21" s="2" t="s">
        <v>18</v>
      </c>
      <c r="B21" s="150">
        <v>9596.75</v>
      </c>
      <c r="C21" s="36">
        <f t="shared" si="0"/>
        <v>11324.165000000001</v>
      </c>
      <c r="D21" s="155">
        <v>22634.25</v>
      </c>
      <c r="E21" s="36">
        <f t="shared" si="3"/>
        <v>26708.415000000001</v>
      </c>
      <c r="F21" s="38">
        <v>11036.26</v>
      </c>
      <c r="G21" s="36">
        <f t="shared" si="1"/>
        <v>13022.7868</v>
      </c>
      <c r="H21" s="155">
        <v>24073.759999999998</v>
      </c>
      <c r="I21" s="36">
        <f t="shared" si="4"/>
        <v>28407.036799999998</v>
      </c>
      <c r="J21" s="38">
        <v>11995.94</v>
      </c>
      <c r="K21" s="36">
        <f t="shared" si="2"/>
        <v>14155.209200000001</v>
      </c>
      <c r="L21" s="155">
        <v>25033.439999999999</v>
      </c>
      <c r="M21" s="36">
        <f t="shared" si="5"/>
        <v>29539.459199999998</v>
      </c>
    </row>
    <row r="22" spans="1:13" x14ac:dyDescent="0.25">
      <c r="A22" s="2" t="s">
        <v>19</v>
      </c>
      <c r="B22" s="150">
        <v>12784.9</v>
      </c>
      <c r="C22" s="36">
        <f t="shared" si="0"/>
        <v>15086.181999999999</v>
      </c>
      <c r="D22" s="155">
        <v>24962.89</v>
      </c>
      <c r="E22" s="36">
        <f t="shared" si="3"/>
        <v>29456.210200000001</v>
      </c>
      <c r="F22" s="38">
        <v>14702.63</v>
      </c>
      <c r="G22" s="36">
        <f t="shared" si="1"/>
        <v>17349.1034</v>
      </c>
      <c r="H22" s="155">
        <v>26881.29</v>
      </c>
      <c r="I22" s="36">
        <f t="shared" si="4"/>
        <v>31719.922200000001</v>
      </c>
      <c r="J22" s="38">
        <v>15981.13</v>
      </c>
      <c r="K22" s="36">
        <f t="shared" si="2"/>
        <v>18857.733399999997</v>
      </c>
      <c r="L22" s="155">
        <v>28160.21</v>
      </c>
      <c r="M22" s="36">
        <f t="shared" si="5"/>
        <v>33229.0478</v>
      </c>
    </row>
    <row r="23" spans="1:13" x14ac:dyDescent="0.25">
      <c r="A23" s="2" t="s">
        <v>20</v>
      </c>
      <c r="B23" s="150">
        <v>10324.74</v>
      </c>
      <c r="C23" s="36">
        <f t="shared" si="0"/>
        <v>12183.1932</v>
      </c>
      <c r="D23" s="155">
        <v>23362.240000000002</v>
      </c>
      <c r="E23" s="36">
        <f t="shared" si="3"/>
        <v>27567.443200000002</v>
      </c>
      <c r="F23" s="38">
        <v>11873.45</v>
      </c>
      <c r="G23" s="36">
        <f t="shared" si="1"/>
        <v>14010.671</v>
      </c>
      <c r="H23" s="155">
        <v>24910.95</v>
      </c>
      <c r="I23" s="36">
        <f t="shared" si="4"/>
        <v>29394.921000000002</v>
      </c>
      <c r="J23" s="38">
        <v>12905.91</v>
      </c>
      <c r="K23" s="36">
        <f t="shared" si="2"/>
        <v>15228.9738</v>
      </c>
      <c r="L23" s="155">
        <v>25943.41</v>
      </c>
      <c r="M23" s="36">
        <f t="shared" si="5"/>
        <v>30613.2238</v>
      </c>
    </row>
    <row r="24" spans="1:13" x14ac:dyDescent="0.25">
      <c r="A24" s="2" t="s">
        <v>21</v>
      </c>
      <c r="B24" s="150">
        <v>17306.46</v>
      </c>
      <c r="C24" s="36">
        <f t="shared" si="0"/>
        <v>20421.622799999997</v>
      </c>
      <c r="D24" s="38">
        <v>30126.75</v>
      </c>
      <c r="E24" s="36">
        <f t="shared" si="3"/>
        <v>35549.565000000002</v>
      </c>
      <c r="F24" s="38">
        <v>19902.45</v>
      </c>
      <c r="G24" s="36">
        <f t="shared" si="1"/>
        <v>23484.891</v>
      </c>
      <c r="H24" s="38">
        <v>32723.599999999999</v>
      </c>
      <c r="I24" s="36">
        <f t="shared" si="4"/>
        <v>38613.847999999998</v>
      </c>
      <c r="J24" s="38"/>
      <c r="K24" s="38"/>
      <c r="L24" s="38">
        <v>34454.839999999997</v>
      </c>
      <c r="M24" s="36">
        <f t="shared" si="5"/>
        <v>40656.711199999998</v>
      </c>
    </row>
    <row r="25" spans="1:13" x14ac:dyDescent="0.25">
      <c r="A25" s="2" t="s">
        <v>22</v>
      </c>
      <c r="B25" s="150">
        <v>19866.71</v>
      </c>
      <c r="C25" s="36">
        <f t="shared" si="0"/>
        <v>23442.717799999999</v>
      </c>
      <c r="D25" s="38">
        <v>32687.85</v>
      </c>
      <c r="E25" s="36">
        <f t="shared" si="3"/>
        <v>38571.663</v>
      </c>
      <c r="F25" s="38">
        <v>22846.74</v>
      </c>
      <c r="G25" s="36">
        <f t="shared" si="1"/>
        <v>26959.153200000001</v>
      </c>
      <c r="H25" s="38">
        <v>40010.33</v>
      </c>
      <c r="I25" s="36">
        <f t="shared" si="4"/>
        <v>47212.189400000003</v>
      </c>
      <c r="J25" s="38"/>
      <c r="K25" s="38"/>
      <c r="L25" s="38">
        <v>37656.239999999998</v>
      </c>
      <c r="M25" s="36">
        <f t="shared" si="5"/>
        <v>44434.3632</v>
      </c>
    </row>
    <row r="26" spans="1:13" x14ac:dyDescent="0.25">
      <c r="A26" s="2" t="s">
        <v>23</v>
      </c>
      <c r="B26" s="150">
        <v>37020.11</v>
      </c>
      <c r="C26" s="36">
        <f t="shared" si="0"/>
        <v>43683.729800000001</v>
      </c>
      <c r="D26" s="38">
        <v>49847.13</v>
      </c>
      <c r="E26" s="36">
        <f t="shared" si="3"/>
        <v>58819.613399999995</v>
      </c>
      <c r="F26" s="38">
        <v>42573.15</v>
      </c>
      <c r="G26" s="36">
        <f t="shared" si="1"/>
        <v>50236.317000000003</v>
      </c>
      <c r="H26" s="38">
        <v>55402.04</v>
      </c>
      <c r="I26" s="36">
        <f t="shared" si="4"/>
        <v>65374.407200000001</v>
      </c>
      <c r="J26" s="38"/>
      <c r="K26" s="38"/>
      <c r="L26" s="38">
        <v>95168.53</v>
      </c>
      <c r="M26" s="36">
        <f t="shared" si="5"/>
        <v>112298.8654</v>
      </c>
    </row>
    <row r="27" spans="1:13" x14ac:dyDescent="0.25">
      <c r="A27" s="2" t="s">
        <v>24</v>
      </c>
      <c r="B27" s="150">
        <v>38694.03</v>
      </c>
      <c r="C27" s="36">
        <f t="shared" si="0"/>
        <v>45658.955399999999</v>
      </c>
      <c r="D27" s="38">
        <v>51521.61</v>
      </c>
      <c r="E27" s="36">
        <f t="shared" si="3"/>
        <v>60795.499799999998</v>
      </c>
      <c r="F27" s="38">
        <v>44498.15</v>
      </c>
      <c r="G27" s="36">
        <f t="shared" si="1"/>
        <v>52507.817000000003</v>
      </c>
      <c r="H27" s="38">
        <v>57327.71</v>
      </c>
      <c r="I27" s="36">
        <f t="shared" si="4"/>
        <v>67646.697799999994</v>
      </c>
      <c r="J27" s="38"/>
      <c r="K27" s="38"/>
      <c r="L27" s="38">
        <v>97261.63</v>
      </c>
      <c r="M27" s="36">
        <f t="shared" si="5"/>
        <v>114768.7234</v>
      </c>
    </row>
    <row r="28" spans="1:13" x14ac:dyDescent="0.25">
      <c r="A28" s="2" t="s">
        <v>25</v>
      </c>
      <c r="B28" s="5"/>
      <c r="C28" s="38"/>
      <c r="D28" s="38">
        <v>106479.76</v>
      </c>
      <c r="E28" s="36">
        <f t="shared" si="3"/>
        <v>125646.11679999999</v>
      </c>
      <c r="F28" s="38"/>
      <c r="G28" s="38"/>
      <c r="H28" s="38">
        <v>122451.73</v>
      </c>
      <c r="I28" s="36">
        <f t="shared" si="4"/>
        <v>144493.04139999999</v>
      </c>
      <c r="J28" s="38"/>
      <c r="K28" s="38"/>
      <c r="L28" s="163">
        <v>166557.10999999999</v>
      </c>
      <c r="M28" s="36">
        <f t="shared" si="5"/>
        <v>196537.38979999998</v>
      </c>
    </row>
    <row r="29" spans="1:13" x14ac:dyDescent="0.25">
      <c r="A29" s="2" t="s">
        <v>27</v>
      </c>
      <c r="B29" s="5"/>
      <c r="C29" s="38"/>
      <c r="D29" s="38">
        <v>118286.59</v>
      </c>
      <c r="E29" s="36">
        <f t="shared" si="3"/>
        <v>139578.17619999999</v>
      </c>
      <c r="F29" s="38"/>
      <c r="G29" s="38"/>
      <c r="H29" s="38">
        <v>136029.59</v>
      </c>
      <c r="I29" s="36">
        <f t="shared" si="4"/>
        <v>160514.91620000001</v>
      </c>
      <c r="J29" s="38"/>
      <c r="K29" s="38"/>
      <c r="L29" s="163">
        <v>181319.57</v>
      </c>
      <c r="M29" s="36">
        <f t="shared" si="5"/>
        <v>213957.0926</v>
      </c>
    </row>
    <row r="30" spans="1:13" x14ac:dyDescent="0.25">
      <c r="A30" s="2" t="s">
        <v>26</v>
      </c>
      <c r="B30" s="5"/>
      <c r="C30" s="38"/>
      <c r="D30" s="38">
        <v>205482.01</v>
      </c>
      <c r="E30" s="36">
        <f t="shared" si="3"/>
        <v>242468.77180000002</v>
      </c>
      <c r="F30" s="38"/>
      <c r="G30" s="38"/>
      <c r="H30" s="38">
        <v>236304.31</v>
      </c>
      <c r="I30" s="36">
        <f t="shared" si="4"/>
        <v>278839.0858</v>
      </c>
      <c r="J30" s="38"/>
      <c r="K30" s="38"/>
      <c r="L30" s="38">
        <v>256852.51</v>
      </c>
      <c r="M30" s="36">
        <f t="shared" si="5"/>
        <v>303085.96179999999</v>
      </c>
    </row>
    <row r="31" spans="1:13" x14ac:dyDescent="0.25">
      <c r="A31" s="2" t="s">
        <v>28</v>
      </c>
      <c r="B31" s="5"/>
      <c r="C31" s="38"/>
      <c r="D31" s="38">
        <v>220579.74</v>
      </c>
      <c r="E31" s="36">
        <f t="shared" si="3"/>
        <v>260284.0932</v>
      </c>
      <c r="F31" s="38"/>
      <c r="G31" s="38"/>
      <c r="H31" s="38">
        <v>253666.71</v>
      </c>
      <c r="I31" s="36">
        <f t="shared" si="4"/>
        <v>299326.71779999998</v>
      </c>
      <c r="J31" s="38"/>
      <c r="K31" s="38"/>
      <c r="L31" s="38">
        <v>275724.68</v>
      </c>
      <c r="M31" s="36">
        <f t="shared" si="5"/>
        <v>325355.12239999999</v>
      </c>
    </row>
    <row r="32" spans="1:13" x14ac:dyDescent="0.25">
      <c r="A32" s="2" t="s">
        <v>29</v>
      </c>
      <c r="B32" s="5"/>
      <c r="C32" s="38"/>
      <c r="D32" s="163">
        <v>510043.76</v>
      </c>
      <c r="E32" s="36">
        <f t="shared" si="3"/>
        <v>601851.63679999998</v>
      </c>
      <c r="F32" s="38"/>
      <c r="G32" s="38"/>
      <c r="H32" s="163">
        <v>568779.06999999995</v>
      </c>
      <c r="I32" s="36">
        <f t="shared" si="4"/>
        <v>671159.30259999994</v>
      </c>
      <c r="J32" s="38"/>
      <c r="K32" s="38"/>
      <c r="L32" s="163">
        <v>607935.94999999995</v>
      </c>
      <c r="M32" s="36">
        <f t="shared" si="5"/>
        <v>717364.42099999997</v>
      </c>
    </row>
    <row r="33" spans="1:13" x14ac:dyDescent="0.25">
      <c r="A33" s="2" t="s">
        <v>30</v>
      </c>
      <c r="B33" s="5"/>
      <c r="C33" s="38"/>
      <c r="D33" s="163">
        <v>520791.92</v>
      </c>
      <c r="E33" s="36">
        <f t="shared" si="3"/>
        <v>614534.4656</v>
      </c>
      <c r="F33" s="38"/>
      <c r="G33" s="38"/>
      <c r="H33" s="38">
        <v>590853.89</v>
      </c>
      <c r="I33" s="36">
        <f t="shared" si="4"/>
        <v>697207.59019999998</v>
      </c>
      <c r="J33" s="38"/>
      <c r="K33" s="38"/>
      <c r="L33" s="166">
        <v>658015.47</v>
      </c>
      <c r="M33" s="36">
        <f t="shared" si="5"/>
        <v>776458.25459999999</v>
      </c>
    </row>
    <row r="34" spans="1:13" x14ac:dyDescent="0.25">
      <c r="A34" s="2" t="s">
        <v>32</v>
      </c>
      <c r="B34" s="5"/>
      <c r="C34" s="38"/>
      <c r="D34" s="163">
        <v>644352.23</v>
      </c>
      <c r="E34" s="36">
        <f t="shared" si="3"/>
        <v>760335.63139999995</v>
      </c>
      <c r="F34" s="38"/>
      <c r="G34" s="38"/>
      <c r="H34" s="38">
        <v>732910.23</v>
      </c>
      <c r="I34" s="36">
        <f t="shared" si="4"/>
        <v>864834.07140000002</v>
      </c>
      <c r="J34" s="38"/>
      <c r="K34" s="38"/>
      <c r="L34" s="166">
        <v>802924.53</v>
      </c>
      <c r="M34" s="36">
        <f t="shared" si="5"/>
        <v>947450.94540000008</v>
      </c>
    </row>
    <row r="35" spans="1:13" x14ac:dyDescent="0.25">
      <c r="A35" s="2" t="s">
        <v>31</v>
      </c>
      <c r="B35" s="5"/>
      <c r="C35" s="38"/>
      <c r="D35" s="163">
        <v>1200183.23</v>
      </c>
      <c r="E35" s="36">
        <f t="shared" si="3"/>
        <v>1416216.2113999999</v>
      </c>
      <c r="F35" s="38"/>
      <c r="G35" s="38"/>
      <c r="H35" s="38">
        <v>1360809.45</v>
      </c>
      <c r="I35" s="36">
        <f t="shared" si="4"/>
        <v>1605755.1509999998</v>
      </c>
      <c r="J35" s="38"/>
      <c r="K35" s="38"/>
      <c r="L35" s="166">
        <v>1469919.63</v>
      </c>
      <c r="M35" s="36">
        <f t="shared" si="5"/>
        <v>1734505.1634</v>
      </c>
    </row>
    <row r="36" spans="1:13" x14ac:dyDescent="0.25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</row>
    <row r="37" spans="1:13" x14ac:dyDescent="0.25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</row>
    <row r="38" spans="1:13" x14ac:dyDescent="0.25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</row>
    <row r="39" spans="1:13" x14ac:dyDescent="0.25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</row>
    <row r="40" spans="1:13" x14ac:dyDescent="0.2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</row>
    <row r="41" spans="1:13" x14ac:dyDescent="0.2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</row>
    <row r="42" spans="1:13" x14ac:dyDescent="0.2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</row>
    <row r="43" spans="1:13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</row>
    <row r="44" spans="1:13" x14ac:dyDescent="0.2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</row>
    <row r="45" spans="1:13" x14ac:dyDescent="0.2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</row>
    <row r="46" spans="1:13" x14ac:dyDescent="0.2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</row>
    <row r="47" spans="1:13" x14ac:dyDescent="0.2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</row>
    <row r="48" spans="1:13" x14ac:dyDescent="0.25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</row>
    <row r="49" spans="1:13" x14ac:dyDescent="0.25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</row>
    <row r="50" spans="1:13" x14ac:dyDescent="0.25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</row>
  </sheetData>
  <sheetProtection password="DC9E" sheet="1" objects="1" scenarios="1" selectLockedCells="1" selectUnlockedCells="1"/>
  <mergeCells count="7">
    <mergeCell ref="C4:M4"/>
    <mergeCell ref="C5:M5"/>
    <mergeCell ref="B6:M6"/>
    <mergeCell ref="A6:A8"/>
    <mergeCell ref="B7:E7"/>
    <mergeCell ref="F7:I7"/>
    <mergeCell ref="J7:M7"/>
  </mergeCells>
  <pageMargins left="0.19791666666666666" right="0" top="1.125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"/>
  <sheetViews>
    <sheetView view="pageLayout" zoomScaleNormal="100" workbookViewId="0"/>
  </sheetViews>
  <sheetFormatPr defaultRowHeight="15" x14ac:dyDescent="0.25"/>
  <cols>
    <col min="1" max="1" width="16.42578125" customWidth="1"/>
    <col min="2" max="2" width="9.7109375" customWidth="1"/>
    <col min="3" max="3" width="12.5703125" customWidth="1"/>
    <col min="4" max="4" width="14.85546875" hidden="1" customWidth="1"/>
    <col min="5" max="5" width="11.5703125" customWidth="1"/>
    <col min="6" max="6" width="14.140625" customWidth="1"/>
    <col min="7" max="7" width="9.28515625" customWidth="1"/>
    <col min="8" max="8" width="12.85546875" customWidth="1"/>
    <col min="9" max="9" width="11.85546875" hidden="1" customWidth="1"/>
    <col min="10" max="10" width="10.140625" customWidth="1"/>
  </cols>
  <sheetData>
    <row r="1" spans="1:10" ht="53.25" customHeight="1" x14ac:dyDescent="0.25">
      <c r="A1" s="56"/>
      <c r="B1" s="81"/>
      <c r="C1" s="81"/>
      <c r="D1" s="81"/>
      <c r="E1" s="81"/>
      <c r="F1" s="81"/>
      <c r="G1" s="81"/>
      <c r="H1" s="81"/>
      <c r="I1" s="81"/>
      <c r="J1" s="73"/>
    </row>
    <row r="2" spans="1:10" ht="48" customHeight="1" x14ac:dyDescent="0.25">
      <c r="A2" s="106"/>
      <c r="B2" s="106"/>
      <c r="C2" s="217" t="s">
        <v>216</v>
      </c>
      <c r="D2" s="217"/>
      <c r="E2" s="217"/>
      <c r="F2" s="217"/>
      <c r="G2" s="217"/>
      <c r="H2" s="217"/>
      <c r="I2" s="217"/>
      <c r="J2" s="217"/>
    </row>
    <row r="3" spans="1:10" x14ac:dyDescent="0.25">
      <c r="A3" s="222" t="s">
        <v>147</v>
      </c>
      <c r="B3" s="223"/>
      <c r="C3" s="223"/>
      <c r="D3" s="223"/>
      <c r="E3" s="223"/>
      <c r="F3" s="223"/>
      <c r="G3" s="223"/>
      <c r="H3" s="223"/>
      <c r="I3" s="223"/>
      <c r="J3" s="224"/>
    </row>
    <row r="4" spans="1:10" x14ac:dyDescent="0.25">
      <c r="A4" s="225"/>
      <c r="B4" s="226"/>
      <c r="C4" s="226"/>
      <c r="D4" s="226"/>
      <c r="E4" s="226"/>
      <c r="F4" s="226"/>
      <c r="G4" s="226"/>
      <c r="H4" s="226"/>
      <c r="I4" s="226"/>
      <c r="J4" s="227"/>
    </row>
    <row r="5" spans="1:10" ht="30" x14ac:dyDescent="0.25">
      <c r="A5" s="97" t="s">
        <v>0</v>
      </c>
      <c r="B5" s="98" t="s">
        <v>58</v>
      </c>
      <c r="C5" s="97" t="s">
        <v>70</v>
      </c>
      <c r="D5" s="97" t="s">
        <v>59</v>
      </c>
      <c r="E5" s="97" t="s">
        <v>59</v>
      </c>
      <c r="F5" s="97" t="s">
        <v>0</v>
      </c>
      <c r="G5" s="98" t="s">
        <v>58</v>
      </c>
      <c r="H5" s="97" t="s">
        <v>70</v>
      </c>
      <c r="I5" s="97" t="s">
        <v>59</v>
      </c>
      <c r="J5" s="97" t="s">
        <v>59</v>
      </c>
    </row>
    <row r="6" spans="1:10" x14ac:dyDescent="0.25">
      <c r="A6" s="93" t="s">
        <v>50</v>
      </c>
      <c r="B6" s="99" t="s">
        <v>60</v>
      </c>
      <c r="C6" s="219">
        <v>4</v>
      </c>
      <c r="D6" s="99">
        <v>1850</v>
      </c>
      <c r="E6" s="107">
        <f t="shared" ref="E6:E15" si="0">(D6+(D6*18%))</f>
        <v>2183</v>
      </c>
      <c r="F6" s="93" t="s">
        <v>71</v>
      </c>
      <c r="G6" s="99" t="s">
        <v>62</v>
      </c>
      <c r="H6" s="219">
        <v>4</v>
      </c>
      <c r="I6" s="99">
        <v>1984.53</v>
      </c>
      <c r="J6" s="107">
        <f t="shared" ref="J6:J13" si="1">(I6+(I6*18%))</f>
        <v>2341.7453999999998</v>
      </c>
    </row>
    <row r="7" spans="1:10" x14ac:dyDescent="0.25">
      <c r="A7" s="93" t="s">
        <v>34</v>
      </c>
      <c r="B7" s="99" t="s">
        <v>61</v>
      </c>
      <c r="C7" s="220"/>
      <c r="D7" s="99">
        <v>3495.49</v>
      </c>
      <c r="E7" s="107">
        <f t="shared" si="0"/>
        <v>4124.6781999999994</v>
      </c>
      <c r="F7" s="93" t="s">
        <v>72</v>
      </c>
      <c r="G7" s="99" t="s">
        <v>63</v>
      </c>
      <c r="H7" s="220"/>
      <c r="I7" s="99">
        <v>2469.0700000000002</v>
      </c>
      <c r="J7" s="107">
        <f t="shared" si="1"/>
        <v>2913.5026000000003</v>
      </c>
    </row>
    <row r="8" spans="1:10" x14ac:dyDescent="0.25">
      <c r="A8" s="93" t="s">
        <v>35</v>
      </c>
      <c r="B8" s="99" t="s">
        <v>62</v>
      </c>
      <c r="C8" s="220"/>
      <c r="D8" s="99">
        <v>3943.81</v>
      </c>
      <c r="E8" s="107">
        <f t="shared" si="0"/>
        <v>4653.6957999999995</v>
      </c>
      <c r="F8" s="93" t="s">
        <v>73</v>
      </c>
      <c r="G8" s="99" t="s">
        <v>64</v>
      </c>
      <c r="H8" s="220"/>
      <c r="I8" s="99">
        <v>2788.31</v>
      </c>
      <c r="J8" s="107">
        <f t="shared" si="1"/>
        <v>3290.2057999999997</v>
      </c>
    </row>
    <row r="9" spans="1:10" x14ac:dyDescent="0.25">
      <c r="A9" s="93" t="s">
        <v>57</v>
      </c>
      <c r="B9" s="99" t="s">
        <v>63</v>
      </c>
      <c r="C9" s="220"/>
      <c r="D9" s="99">
        <v>5066.87</v>
      </c>
      <c r="E9" s="107">
        <f t="shared" si="0"/>
        <v>5978.9066000000003</v>
      </c>
      <c r="F9" s="93" t="s">
        <v>74</v>
      </c>
      <c r="G9" s="99" t="s">
        <v>65</v>
      </c>
      <c r="H9" s="220"/>
      <c r="I9" s="99">
        <v>3584.69</v>
      </c>
      <c r="J9" s="107">
        <f t="shared" si="1"/>
        <v>4229.9341999999997</v>
      </c>
    </row>
    <row r="10" spans="1:10" x14ac:dyDescent="0.25">
      <c r="A10" s="93" t="s">
        <v>51</v>
      </c>
      <c r="B10" s="99" t="s">
        <v>64</v>
      </c>
      <c r="C10" s="220"/>
      <c r="D10" s="99">
        <v>6393.24</v>
      </c>
      <c r="E10" s="107">
        <f t="shared" si="0"/>
        <v>7544.0231999999996</v>
      </c>
      <c r="F10" s="93" t="s">
        <v>75</v>
      </c>
      <c r="G10" s="99" t="s">
        <v>66</v>
      </c>
      <c r="H10" s="220"/>
      <c r="I10" s="99">
        <v>4519.3100000000004</v>
      </c>
      <c r="J10" s="107">
        <f t="shared" si="1"/>
        <v>5332.7858000000006</v>
      </c>
    </row>
    <row r="11" spans="1:10" x14ac:dyDescent="0.25">
      <c r="A11" s="93" t="s">
        <v>38</v>
      </c>
      <c r="B11" s="99" t="s">
        <v>65</v>
      </c>
      <c r="C11" s="220"/>
      <c r="D11" s="99">
        <v>7309.21</v>
      </c>
      <c r="E11" s="107">
        <f t="shared" si="0"/>
        <v>8624.8678</v>
      </c>
      <c r="F11" s="93" t="s">
        <v>52</v>
      </c>
      <c r="G11" s="99" t="s">
        <v>67</v>
      </c>
      <c r="H11" s="219">
        <v>2.5</v>
      </c>
      <c r="I11" s="99">
        <v>5169.2299999999996</v>
      </c>
      <c r="J11" s="107">
        <f t="shared" si="1"/>
        <v>6099.6913999999997</v>
      </c>
    </row>
    <row r="12" spans="1:10" x14ac:dyDescent="0.25">
      <c r="A12" s="93" t="s">
        <v>39</v>
      </c>
      <c r="B12" s="99" t="s">
        <v>66</v>
      </c>
      <c r="C12" s="221"/>
      <c r="D12" s="99">
        <v>7773.07</v>
      </c>
      <c r="E12" s="107">
        <f t="shared" si="0"/>
        <v>9172.2225999999991</v>
      </c>
      <c r="F12" s="93" t="s">
        <v>76</v>
      </c>
      <c r="G12" s="99" t="s">
        <v>68</v>
      </c>
      <c r="H12" s="220"/>
      <c r="I12" s="99">
        <v>8184.61</v>
      </c>
      <c r="J12" s="107">
        <f t="shared" si="1"/>
        <v>9657.8397999999997</v>
      </c>
    </row>
    <row r="13" spans="1:10" x14ac:dyDescent="0.25">
      <c r="A13" s="93" t="s">
        <v>40</v>
      </c>
      <c r="B13" s="99" t="s">
        <v>67</v>
      </c>
      <c r="C13" s="219">
        <v>2.5</v>
      </c>
      <c r="D13" s="99">
        <v>10019.23</v>
      </c>
      <c r="E13" s="107">
        <f t="shared" si="0"/>
        <v>11822.6914</v>
      </c>
      <c r="F13" s="93" t="s">
        <v>55</v>
      </c>
      <c r="G13" s="99" t="s">
        <v>69</v>
      </c>
      <c r="H13" s="221"/>
      <c r="I13" s="99">
        <v>10546.15</v>
      </c>
      <c r="J13" s="107">
        <f t="shared" si="1"/>
        <v>12444.456999999999</v>
      </c>
    </row>
    <row r="14" spans="1:10" x14ac:dyDescent="0.25">
      <c r="A14" s="93" t="s">
        <v>41</v>
      </c>
      <c r="B14" s="99" t="s">
        <v>68</v>
      </c>
      <c r="C14" s="220"/>
      <c r="D14" s="99">
        <v>14373.07</v>
      </c>
      <c r="E14" s="107">
        <f t="shared" si="0"/>
        <v>16960.222600000001</v>
      </c>
      <c r="F14" s="75"/>
      <c r="G14" s="90"/>
      <c r="H14" s="90"/>
      <c r="I14" s="90"/>
      <c r="J14" s="108"/>
    </row>
    <row r="15" spans="1:10" x14ac:dyDescent="0.25">
      <c r="A15" s="93" t="s">
        <v>42</v>
      </c>
      <c r="B15" s="99" t="s">
        <v>69</v>
      </c>
      <c r="C15" s="221"/>
      <c r="D15" s="99">
        <v>15130.76</v>
      </c>
      <c r="E15" s="107">
        <f t="shared" si="0"/>
        <v>17854.2968</v>
      </c>
      <c r="F15" s="75"/>
      <c r="G15" s="90"/>
      <c r="H15" s="90"/>
      <c r="I15" s="90"/>
      <c r="J15" s="56"/>
    </row>
    <row r="16" spans="1:10" x14ac:dyDescent="0.25">
      <c r="A16" s="56"/>
      <c r="B16" s="56"/>
      <c r="C16" s="56"/>
      <c r="D16" s="56"/>
      <c r="E16" s="56"/>
      <c r="F16" s="56"/>
      <c r="G16" s="56"/>
      <c r="H16" s="56"/>
      <c r="I16" s="56"/>
      <c r="J16" s="56"/>
    </row>
    <row r="17" spans="1:10" x14ac:dyDescent="0.25">
      <c r="A17" s="56"/>
      <c r="B17" s="56"/>
      <c r="C17" s="56"/>
      <c r="D17" s="56"/>
      <c r="E17" s="56"/>
      <c r="F17" s="56"/>
      <c r="G17" s="56"/>
      <c r="H17" s="56"/>
      <c r="I17" s="56"/>
      <c r="J17" s="56"/>
    </row>
    <row r="18" spans="1:10" x14ac:dyDescent="0.25">
      <c r="A18" s="56"/>
      <c r="B18" s="56"/>
      <c r="C18" s="56"/>
      <c r="D18" s="56"/>
      <c r="E18" s="56"/>
      <c r="F18" s="56"/>
      <c r="G18" s="56"/>
      <c r="H18" s="56"/>
      <c r="I18" s="56"/>
      <c r="J18" s="56"/>
    </row>
    <row r="19" spans="1:10" x14ac:dyDescent="0.25">
      <c r="A19" s="56"/>
      <c r="B19" s="56"/>
      <c r="C19" s="56"/>
      <c r="D19" s="56"/>
      <c r="E19" s="56"/>
      <c r="F19" s="56"/>
      <c r="G19" s="56"/>
      <c r="H19" s="56"/>
      <c r="I19" s="56"/>
      <c r="J19" s="56"/>
    </row>
    <row r="20" spans="1:10" x14ac:dyDescent="0.25">
      <c r="A20" s="56"/>
      <c r="B20" s="56"/>
      <c r="C20" s="56"/>
      <c r="D20" s="56"/>
      <c r="E20" s="56"/>
      <c r="F20" s="56"/>
      <c r="G20" s="56"/>
      <c r="H20" s="56"/>
      <c r="I20" s="56"/>
      <c r="J20" s="56"/>
    </row>
    <row r="21" spans="1:10" x14ac:dyDescent="0.25">
      <c r="A21" s="56"/>
      <c r="B21" s="56"/>
      <c r="C21" s="56"/>
      <c r="D21" s="56"/>
      <c r="E21" s="56"/>
      <c r="F21" s="56"/>
      <c r="G21" s="56"/>
      <c r="H21" s="56"/>
      <c r="I21" s="56"/>
      <c r="J21" s="56"/>
    </row>
    <row r="22" spans="1:10" x14ac:dyDescent="0.25">
      <c r="A22" s="56"/>
      <c r="B22" s="56"/>
      <c r="C22" s="56"/>
      <c r="D22" s="56"/>
      <c r="E22" s="56"/>
      <c r="F22" s="56"/>
      <c r="G22" s="56"/>
      <c r="H22" s="56"/>
      <c r="I22" s="56"/>
      <c r="J22" s="56"/>
    </row>
    <row r="23" spans="1:10" x14ac:dyDescent="0.25">
      <c r="A23" s="56"/>
      <c r="B23" s="56"/>
      <c r="C23" s="56"/>
      <c r="D23" s="56"/>
      <c r="E23" s="56"/>
      <c r="F23" s="56"/>
      <c r="G23" s="56"/>
      <c r="H23" s="56"/>
      <c r="I23" s="56"/>
      <c r="J23" s="56"/>
    </row>
    <row r="24" spans="1:10" x14ac:dyDescent="0.25">
      <c r="A24" s="56"/>
      <c r="B24" s="56"/>
      <c r="C24" s="56"/>
      <c r="D24" s="56"/>
      <c r="E24" s="56"/>
      <c r="F24" s="56"/>
      <c r="G24" s="56"/>
      <c r="H24" s="56"/>
      <c r="I24" s="56"/>
      <c r="J24" s="56"/>
    </row>
    <row r="25" spans="1:10" x14ac:dyDescent="0.25">
      <c r="A25" s="56"/>
      <c r="B25" s="56"/>
      <c r="C25" s="56"/>
      <c r="D25" s="56"/>
      <c r="E25" s="56"/>
      <c r="F25" s="56"/>
      <c r="G25" s="56"/>
      <c r="H25" s="56"/>
      <c r="I25" s="56"/>
      <c r="J25" s="56"/>
    </row>
    <row r="26" spans="1:10" x14ac:dyDescent="0.25">
      <c r="A26" s="56"/>
      <c r="B26" s="56"/>
      <c r="C26" s="56"/>
      <c r="D26" s="56"/>
      <c r="E26" s="56"/>
      <c r="F26" s="56"/>
      <c r="G26" s="56"/>
      <c r="H26" s="56"/>
      <c r="I26" s="56"/>
      <c r="J26" s="56"/>
    </row>
    <row r="27" spans="1:10" x14ac:dyDescent="0.25">
      <c r="A27" s="56"/>
      <c r="B27" s="56"/>
      <c r="C27" s="56"/>
      <c r="D27" s="56"/>
      <c r="E27" s="56"/>
      <c r="F27" s="56"/>
      <c r="G27" s="56"/>
      <c r="H27" s="56"/>
      <c r="I27" s="56"/>
      <c r="J27" s="56"/>
    </row>
    <row r="28" spans="1:10" x14ac:dyDescent="0.25">
      <c r="A28" s="56"/>
      <c r="B28" s="56"/>
      <c r="C28" s="56"/>
      <c r="D28" s="56"/>
      <c r="E28" s="56"/>
      <c r="F28" s="56"/>
      <c r="G28" s="56"/>
      <c r="H28" s="56"/>
      <c r="I28" s="56"/>
      <c r="J28" s="56"/>
    </row>
    <row r="29" spans="1:10" x14ac:dyDescent="0.25">
      <c r="A29" s="56"/>
      <c r="B29" s="56"/>
      <c r="C29" s="56"/>
      <c r="D29" s="56"/>
      <c r="E29" s="56"/>
      <c r="F29" s="56"/>
      <c r="G29" s="56"/>
      <c r="H29" s="56"/>
      <c r="I29" s="56"/>
      <c r="J29" s="56"/>
    </row>
    <row r="30" spans="1:10" x14ac:dyDescent="0.25">
      <c r="A30" s="56"/>
      <c r="B30" s="56"/>
      <c r="C30" s="56"/>
      <c r="D30" s="56"/>
      <c r="E30" s="56"/>
      <c r="F30" s="56"/>
      <c r="G30" s="56"/>
      <c r="H30" s="56"/>
      <c r="I30" s="56"/>
      <c r="J30" s="56"/>
    </row>
    <row r="31" spans="1:10" x14ac:dyDescent="0.25">
      <c r="A31" s="56"/>
      <c r="B31" s="56"/>
      <c r="C31" s="56"/>
      <c r="D31" s="56"/>
      <c r="E31" s="56"/>
      <c r="F31" s="56"/>
      <c r="G31" s="56"/>
      <c r="H31" s="56"/>
      <c r="I31" s="56"/>
      <c r="J31" s="56"/>
    </row>
    <row r="32" spans="1:10" x14ac:dyDescent="0.25">
      <c r="A32" s="56"/>
      <c r="B32" s="56"/>
      <c r="C32" s="56"/>
      <c r="D32" s="56"/>
      <c r="E32" s="56"/>
      <c r="F32" s="56"/>
      <c r="G32" s="56"/>
      <c r="H32" s="56"/>
      <c r="I32" s="56"/>
      <c r="J32" s="56"/>
    </row>
    <row r="33" spans="1:10" x14ac:dyDescent="0.25">
      <c r="A33" s="56"/>
      <c r="B33" s="56"/>
      <c r="C33" s="56"/>
      <c r="D33" s="56"/>
      <c r="E33" s="56"/>
      <c r="F33" s="56"/>
      <c r="G33" s="56"/>
      <c r="H33" s="56"/>
      <c r="I33" s="56"/>
      <c r="J33" s="56"/>
    </row>
    <row r="34" spans="1:10" x14ac:dyDescent="0.25">
      <c r="A34" s="56"/>
      <c r="B34" s="56"/>
      <c r="C34" s="56"/>
      <c r="D34" s="56"/>
      <c r="E34" s="56"/>
      <c r="F34" s="56"/>
      <c r="G34" s="56"/>
      <c r="H34" s="56"/>
      <c r="I34" s="56"/>
      <c r="J34" s="56"/>
    </row>
    <row r="35" spans="1:10" x14ac:dyDescent="0.25">
      <c r="A35" s="56"/>
      <c r="B35" s="56"/>
      <c r="C35" s="56"/>
      <c r="D35" s="56"/>
      <c r="E35" s="56"/>
      <c r="F35" s="56"/>
      <c r="G35" s="56"/>
      <c r="H35" s="56"/>
      <c r="I35" s="56"/>
      <c r="J35" s="56"/>
    </row>
    <row r="36" spans="1:10" x14ac:dyDescent="0.25">
      <c r="A36" s="56"/>
      <c r="B36" s="56"/>
      <c r="C36" s="56"/>
      <c r="D36" s="56"/>
      <c r="E36" s="56"/>
      <c r="F36" s="56"/>
      <c r="G36" s="56"/>
      <c r="H36" s="56"/>
      <c r="I36" s="56"/>
      <c r="J36" s="56"/>
    </row>
    <row r="37" spans="1:10" x14ac:dyDescent="0.25">
      <c r="A37" s="56"/>
      <c r="B37" s="56"/>
      <c r="C37" s="56"/>
      <c r="D37" s="56"/>
      <c r="E37" s="56"/>
      <c r="F37" s="56"/>
      <c r="G37" s="56"/>
      <c r="H37" s="56"/>
      <c r="I37" s="56"/>
      <c r="J37" s="56"/>
    </row>
    <row r="38" spans="1:10" x14ac:dyDescent="0.25">
      <c r="A38" s="56"/>
      <c r="B38" s="56"/>
      <c r="C38" s="56"/>
      <c r="D38" s="56"/>
      <c r="E38" s="56"/>
      <c r="F38" s="56"/>
      <c r="G38" s="56"/>
      <c r="H38" s="56"/>
      <c r="I38" s="56"/>
      <c r="J38" s="56"/>
    </row>
    <row r="39" spans="1:10" x14ac:dyDescent="0.25">
      <c r="A39" s="56"/>
      <c r="B39" s="56"/>
      <c r="C39" s="56"/>
      <c r="D39" s="56"/>
      <c r="E39" s="56"/>
      <c r="F39" s="56"/>
      <c r="G39" s="56"/>
      <c r="H39" s="56"/>
      <c r="I39" s="56"/>
      <c r="J39" s="56"/>
    </row>
    <row r="40" spans="1:10" x14ac:dyDescent="0.25">
      <c r="A40" s="56"/>
      <c r="B40" s="56"/>
      <c r="C40" s="56"/>
      <c r="D40" s="56"/>
      <c r="E40" s="56"/>
      <c r="F40" s="56"/>
      <c r="G40" s="56"/>
      <c r="H40" s="56"/>
      <c r="I40" s="56"/>
      <c r="J40" s="56"/>
    </row>
    <row r="41" spans="1:10" x14ac:dyDescent="0.25">
      <c r="A41" s="56"/>
      <c r="B41" s="56"/>
      <c r="C41" s="56"/>
      <c r="D41" s="56"/>
      <c r="E41" s="56"/>
      <c r="F41" s="56"/>
      <c r="G41" s="56"/>
      <c r="H41" s="56"/>
      <c r="I41" s="56"/>
      <c r="J41" s="56"/>
    </row>
    <row r="42" spans="1:10" x14ac:dyDescent="0.25">
      <c r="A42" s="56"/>
      <c r="B42" s="56"/>
      <c r="C42" s="56"/>
      <c r="D42" s="56"/>
      <c r="E42" s="56"/>
      <c r="F42" s="56"/>
      <c r="G42" s="56"/>
      <c r="H42" s="56"/>
      <c r="I42" s="56"/>
      <c r="J42" s="56"/>
    </row>
    <row r="43" spans="1:10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</row>
    <row r="44" spans="1:10" x14ac:dyDescent="0.25">
      <c r="A44" s="56"/>
      <c r="B44" s="56"/>
      <c r="C44" s="56"/>
      <c r="D44" s="56"/>
      <c r="E44" s="56"/>
      <c r="F44" s="56"/>
      <c r="G44" s="56"/>
      <c r="H44" s="56"/>
      <c r="I44" s="56"/>
      <c r="J44" s="56"/>
    </row>
    <row r="45" spans="1:10" x14ac:dyDescent="0.25">
      <c r="A45" s="56"/>
      <c r="B45" s="56"/>
      <c r="C45" s="56"/>
      <c r="D45" s="56"/>
      <c r="E45" s="56"/>
      <c r="F45" s="56"/>
      <c r="G45" s="56"/>
      <c r="H45" s="56"/>
      <c r="I45" s="56"/>
      <c r="J45" s="56"/>
    </row>
  </sheetData>
  <sheetProtection password="DC9E" sheet="1" objects="1" scenarios="1" selectLockedCells="1" selectUnlockedCells="1"/>
  <mergeCells count="6">
    <mergeCell ref="C2:J2"/>
    <mergeCell ref="C6:C12"/>
    <mergeCell ref="H6:H10"/>
    <mergeCell ref="H11:H13"/>
    <mergeCell ref="C13:C15"/>
    <mergeCell ref="A3:J4"/>
  </mergeCells>
  <pageMargins left="0.28125" right="0" top="1.2604166666666667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M48"/>
  <sheetViews>
    <sheetView view="pageLayout" zoomScaleNormal="90" workbookViewId="0">
      <selection activeCell="D6" activeCellId="5" sqref="L26:L27 B1:M1048576 B1:M1048576 B1:M1048576 B1:M1048576 B1:M1048576"/>
    </sheetView>
  </sheetViews>
  <sheetFormatPr defaultRowHeight="15" x14ac:dyDescent="0.25"/>
  <cols>
    <col min="1" max="1" width="20.5703125" customWidth="1"/>
    <col min="2" max="2" width="14.85546875" hidden="1" customWidth="1"/>
    <col min="3" max="3" width="11.7109375" customWidth="1"/>
    <col min="4" max="4" width="14.85546875" hidden="1" customWidth="1"/>
    <col min="5" max="5" width="12.5703125" customWidth="1"/>
    <col min="6" max="6" width="13" hidden="1" customWidth="1"/>
    <col min="7" max="7" width="12.7109375" customWidth="1"/>
    <col min="8" max="8" width="14.85546875" hidden="1" customWidth="1"/>
    <col min="9" max="9" width="13.28515625" customWidth="1"/>
    <col min="10" max="10" width="14.85546875" hidden="1" customWidth="1"/>
    <col min="11" max="11" width="12.140625" customWidth="1"/>
    <col min="12" max="12" width="14.85546875" hidden="1" customWidth="1"/>
    <col min="13" max="13" width="13.7109375" customWidth="1"/>
  </cols>
  <sheetData>
    <row r="1" spans="1:13" ht="62.25" customHeight="1" x14ac:dyDescent="0.25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</row>
    <row r="2" spans="1:13" s="3" customFormat="1" ht="30.75" customHeight="1" x14ac:dyDescent="0.25">
      <c r="A2" s="60"/>
      <c r="B2" s="61"/>
      <c r="C2" s="179" t="s">
        <v>201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</row>
    <row r="3" spans="1:13" s="3" customFormat="1" ht="27.75" customHeight="1" x14ac:dyDescent="0.25">
      <c r="A3" s="60"/>
      <c r="B3" s="62"/>
      <c r="C3" s="65" t="s">
        <v>33</v>
      </c>
      <c r="D3" s="62"/>
      <c r="E3" s="62"/>
      <c r="F3" s="62"/>
      <c r="G3" s="62"/>
      <c r="H3" s="62"/>
      <c r="I3" s="62"/>
      <c r="J3" s="62"/>
      <c r="K3" s="62"/>
      <c r="L3" s="62"/>
      <c r="M3" s="60"/>
    </row>
    <row r="4" spans="1:13" x14ac:dyDescent="0.25">
      <c r="A4" s="182" t="s">
        <v>0</v>
      </c>
      <c r="B4" s="180" t="s">
        <v>142</v>
      </c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1"/>
    </row>
    <row r="5" spans="1:13" x14ac:dyDescent="0.25">
      <c r="A5" s="183"/>
      <c r="B5" s="180" t="s">
        <v>197</v>
      </c>
      <c r="C5" s="180"/>
      <c r="D5" s="180"/>
      <c r="E5" s="185"/>
      <c r="F5" s="180" t="s">
        <v>198</v>
      </c>
      <c r="G5" s="180"/>
      <c r="H5" s="180"/>
      <c r="I5" s="185"/>
      <c r="J5" s="180" t="s">
        <v>199</v>
      </c>
      <c r="K5" s="180"/>
      <c r="L5" s="180"/>
      <c r="M5" s="181"/>
    </row>
    <row r="6" spans="1:13" x14ac:dyDescent="0.25">
      <c r="A6" s="184"/>
      <c r="B6" s="51" t="s">
        <v>4</v>
      </c>
      <c r="C6" s="51" t="s">
        <v>4</v>
      </c>
      <c r="D6" s="51" t="s">
        <v>5</v>
      </c>
      <c r="E6" s="51" t="s">
        <v>5</v>
      </c>
      <c r="F6" s="51" t="s">
        <v>4</v>
      </c>
      <c r="G6" s="51" t="s">
        <v>4</v>
      </c>
      <c r="H6" s="51" t="s">
        <v>5</v>
      </c>
      <c r="I6" s="51" t="s">
        <v>5</v>
      </c>
      <c r="J6" s="51" t="s">
        <v>4</v>
      </c>
      <c r="K6" s="51" t="s">
        <v>4</v>
      </c>
      <c r="L6" s="51" t="s">
        <v>5</v>
      </c>
      <c r="M6" s="51" t="s">
        <v>5</v>
      </c>
    </row>
    <row r="7" spans="1:13" x14ac:dyDescent="0.25">
      <c r="A7" s="66" t="s">
        <v>6</v>
      </c>
      <c r="B7" s="20">
        <v>1019.56</v>
      </c>
      <c r="C7" s="146">
        <f>(B7+(B7*18%))</f>
        <v>1203.0808</v>
      </c>
      <c r="D7" s="36"/>
      <c r="E7" s="36"/>
      <c r="F7" s="36">
        <v>1172.5</v>
      </c>
      <c r="G7" s="36">
        <f t="shared" ref="G7:G25" si="0">(F7+(F7*18%))</f>
        <v>1383.55</v>
      </c>
      <c r="H7" s="36"/>
      <c r="I7" s="36"/>
      <c r="J7" s="36">
        <v>1274.46</v>
      </c>
      <c r="K7" s="36">
        <f t="shared" ref="K7:K21" si="1">(J7+(J7*18%))</f>
        <v>1503.8628000000001</v>
      </c>
      <c r="L7" s="36"/>
      <c r="M7" s="67"/>
    </row>
    <row r="8" spans="1:13" x14ac:dyDescent="0.25">
      <c r="A8" s="66" t="s">
        <v>7</v>
      </c>
      <c r="B8" s="20">
        <v>1132.5999999999999</v>
      </c>
      <c r="C8" s="36">
        <f t="shared" ref="C8:C25" si="2">(B8+(B8*18%))</f>
        <v>1336.4679999999998</v>
      </c>
      <c r="D8" s="36"/>
      <c r="E8" s="36"/>
      <c r="F8" s="36">
        <v>1302.5</v>
      </c>
      <c r="G8" s="36">
        <f t="shared" si="0"/>
        <v>1536.95</v>
      </c>
      <c r="H8" s="36"/>
      <c r="I8" s="36"/>
      <c r="J8" s="36">
        <v>1415.76</v>
      </c>
      <c r="K8" s="36">
        <f t="shared" si="1"/>
        <v>1670.5968</v>
      </c>
      <c r="L8" s="36"/>
      <c r="M8" s="67"/>
    </row>
    <row r="9" spans="1:13" x14ac:dyDescent="0.25">
      <c r="A9" s="66" t="s">
        <v>8</v>
      </c>
      <c r="B9" s="20">
        <v>1338.04</v>
      </c>
      <c r="C9" s="36">
        <f t="shared" si="2"/>
        <v>1578.8871999999999</v>
      </c>
      <c r="D9" s="36"/>
      <c r="E9" s="36"/>
      <c r="F9" s="36">
        <v>1538.76</v>
      </c>
      <c r="G9" s="36">
        <f t="shared" si="0"/>
        <v>1815.7367999999999</v>
      </c>
      <c r="H9" s="36"/>
      <c r="I9" s="36"/>
      <c r="J9" s="36">
        <v>1672.56</v>
      </c>
      <c r="K9" s="36">
        <f t="shared" si="1"/>
        <v>1973.6207999999999</v>
      </c>
      <c r="L9" s="36"/>
      <c r="M9" s="67"/>
    </row>
    <row r="10" spans="1:13" x14ac:dyDescent="0.25">
      <c r="A10" s="66" t="s">
        <v>9</v>
      </c>
      <c r="B10" s="20">
        <v>1567.38</v>
      </c>
      <c r="C10" s="36">
        <f t="shared" si="2"/>
        <v>1849.5084000000002</v>
      </c>
      <c r="D10" s="36"/>
      <c r="E10" s="36"/>
      <c r="F10" s="36">
        <v>1802.49</v>
      </c>
      <c r="G10" s="36">
        <f t="shared" si="0"/>
        <v>2126.9382000000001</v>
      </c>
      <c r="H10" s="36"/>
      <c r="I10" s="36"/>
      <c r="J10" s="36">
        <v>1959.23</v>
      </c>
      <c r="K10" s="36">
        <f t="shared" si="1"/>
        <v>2311.8914</v>
      </c>
      <c r="L10" s="36"/>
      <c r="M10" s="67"/>
    </row>
    <row r="11" spans="1:13" x14ac:dyDescent="0.25">
      <c r="A11" s="66" t="s">
        <v>10</v>
      </c>
      <c r="B11" s="20">
        <v>1847.8</v>
      </c>
      <c r="C11" s="36">
        <f t="shared" si="2"/>
        <v>2180.404</v>
      </c>
      <c r="D11" s="36"/>
      <c r="E11" s="36"/>
      <c r="F11" s="36">
        <v>2124.9899999999998</v>
      </c>
      <c r="G11" s="36">
        <f t="shared" si="0"/>
        <v>2507.4881999999998</v>
      </c>
      <c r="H11" s="36"/>
      <c r="I11" s="36"/>
      <c r="J11" s="36">
        <v>2309.77</v>
      </c>
      <c r="K11" s="36">
        <f t="shared" si="1"/>
        <v>2725.5286000000001</v>
      </c>
      <c r="L11" s="36"/>
      <c r="M11" s="67"/>
    </row>
    <row r="12" spans="1:13" x14ac:dyDescent="0.25">
      <c r="A12" s="66" t="s">
        <v>11</v>
      </c>
      <c r="B12" s="20">
        <v>2058.6799999999998</v>
      </c>
      <c r="C12" s="36">
        <f t="shared" si="2"/>
        <v>2429.2423999999996</v>
      </c>
      <c r="D12" s="160">
        <v>5241.13</v>
      </c>
      <c r="E12" s="36">
        <f t="shared" ref="E12:E33" si="3">(D12+(D12*18%))</f>
        <v>6184.5334000000003</v>
      </c>
      <c r="F12" s="36">
        <v>2367.4899999999998</v>
      </c>
      <c r="G12" s="36">
        <f t="shared" si="0"/>
        <v>2793.6381999999999</v>
      </c>
      <c r="H12" s="160">
        <v>5550.02</v>
      </c>
      <c r="I12" s="36">
        <f t="shared" ref="I12:I33" si="4">(H12+(H12*18%))</f>
        <v>6549.0236000000004</v>
      </c>
      <c r="J12" s="36">
        <v>2573.35</v>
      </c>
      <c r="K12" s="36">
        <f t="shared" si="1"/>
        <v>3036.5529999999999</v>
      </c>
      <c r="L12" s="160">
        <v>5755.94</v>
      </c>
      <c r="M12" s="36">
        <f t="shared" ref="M12:M33" si="5">(L12+(L12*18%))</f>
        <v>6792.0091999999995</v>
      </c>
    </row>
    <row r="13" spans="1:13" x14ac:dyDescent="0.25">
      <c r="A13" s="66" t="s">
        <v>12</v>
      </c>
      <c r="B13" s="20">
        <v>2213.04</v>
      </c>
      <c r="C13" s="36">
        <f t="shared" si="2"/>
        <v>2611.3872000000001</v>
      </c>
      <c r="D13" s="156">
        <v>5394.14</v>
      </c>
      <c r="E13" s="36">
        <f t="shared" ref="E13:E18" si="6">D13*1.18</f>
        <v>6365.0852000000004</v>
      </c>
      <c r="F13" s="36">
        <v>2544.9899999999998</v>
      </c>
      <c r="G13" s="36">
        <f t="shared" si="0"/>
        <v>3003.0881999999997</v>
      </c>
      <c r="H13" s="154">
        <v>5731.09</v>
      </c>
      <c r="I13" s="36">
        <f t="shared" si="4"/>
        <v>6762.6862000000001</v>
      </c>
      <c r="J13" s="36">
        <v>2766.3</v>
      </c>
      <c r="K13" s="36">
        <f t="shared" si="1"/>
        <v>3264.2340000000004</v>
      </c>
      <c r="L13" s="154">
        <v>5951.3</v>
      </c>
      <c r="M13" s="36">
        <f t="shared" si="5"/>
        <v>7022.5339999999997</v>
      </c>
    </row>
    <row r="14" spans="1:13" x14ac:dyDescent="0.25">
      <c r="A14" s="66" t="s">
        <v>13</v>
      </c>
      <c r="B14" s="20">
        <v>2509.7600000000002</v>
      </c>
      <c r="C14" s="36">
        <f t="shared" si="2"/>
        <v>2961.5168000000003</v>
      </c>
      <c r="D14" s="156">
        <v>5694.76</v>
      </c>
      <c r="E14" s="36">
        <f t="shared" si="6"/>
        <v>6719.8167999999996</v>
      </c>
      <c r="F14" s="36">
        <v>2886.22</v>
      </c>
      <c r="G14" s="36">
        <f t="shared" si="0"/>
        <v>3405.7395999999999</v>
      </c>
      <c r="H14" s="154">
        <v>6071.22</v>
      </c>
      <c r="I14" s="36">
        <f t="shared" si="4"/>
        <v>7164.0396000000001</v>
      </c>
      <c r="J14" s="36">
        <v>3137.2</v>
      </c>
      <c r="K14" s="36">
        <f t="shared" si="1"/>
        <v>3701.8959999999997</v>
      </c>
      <c r="L14" s="154">
        <v>13567.2</v>
      </c>
      <c r="M14" s="36">
        <f t="shared" si="5"/>
        <v>16009.296</v>
      </c>
    </row>
    <row r="15" spans="1:13" x14ac:dyDescent="0.25">
      <c r="A15" s="66" t="s">
        <v>14</v>
      </c>
      <c r="B15" s="20">
        <v>2795.64</v>
      </c>
      <c r="C15" s="36">
        <f t="shared" si="2"/>
        <v>3298.8552</v>
      </c>
      <c r="D15" s="156">
        <v>5980.64</v>
      </c>
      <c r="E15" s="36">
        <f t="shared" si="6"/>
        <v>7057.1552000000001</v>
      </c>
      <c r="F15" s="36">
        <v>3214.99</v>
      </c>
      <c r="G15" s="36">
        <f t="shared" si="0"/>
        <v>3793.6881999999996</v>
      </c>
      <c r="H15" s="154">
        <v>6399.99</v>
      </c>
      <c r="I15" s="36">
        <f t="shared" si="4"/>
        <v>7551.9881999999998</v>
      </c>
      <c r="J15" s="36">
        <v>3494.55</v>
      </c>
      <c r="K15" s="36">
        <f t="shared" si="1"/>
        <v>4123.5690000000004</v>
      </c>
      <c r="L15" s="154">
        <v>13924.55</v>
      </c>
      <c r="M15" s="36">
        <f t="shared" si="5"/>
        <v>16430.968999999997</v>
      </c>
    </row>
    <row r="16" spans="1:13" x14ac:dyDescent="0.25">
      <c r="A16" s="66" t="s">
        <v>15</v>
      </c>
      <c r="B16" s="20">
        <v>2924.97</v>
      </c>
      <c r="C16" s="36">
        <f t="shared" si="2"/>
        <v>3451.4645999999998</v>
      </c>
      <c r="D16" s="156">
        <v>6109.97</v>
      </c>
      <c r="E16" s="36">
        <f t="shared" si="6"/>
        <v>7209.7645999999995</v>
      </c>
      <c r="F16" s="36">
        <v>3363.72</v>
      </c>
      <c r="G16" s="36">
        <f t="shared" si="0"/>
        <v>3969.1895999999997</v>
      </c>
      <c r="H16" s="154">
        <v>6548.72</v>
      </c>
      <c r="I16" s="36">
        <f t="shared" si="4"/>
        <v>7727.4896000000008</v>
      </c>
      <c r="J16" s="36">
        <v>3656.21</v>
      </c>
      <c r="K16" s="36">
        <f t="shared" si="1"/>
        <v>4314.3278</v>
      </c>
      <c r="L16" s="154">
        <v>14086.21</v>
      </c>
      <c r="M16" s="36">
        <f t="shared" si="5"/>
        <v>16621.727800000001</v>
      </c>
    </row>
    <row r="17" spans="1:13" x14ac:dyDescent="0.25">
      <c r="A17" s="68" t="s">
        <v>16</v>
      </c>
      <c r="B17" s="21">
        <v>3456.5</v>
      </c>
      <c r="C17" s="36">
        <f t="shared" si="2"/>
        <v>4078.67</v>
      </c>
      <c r="D17" s="157">
        <v>6641.5</v>
      </c>
      <c r="E17" s="36">
        <f t="shared" si="6"/>
        <v>7836.9699999999993</v>
      </c>
      <c r="F17" s="36">
        <v>3974.98</v>
      </c>
      <c r="G17" s="36">
        <f t="shared" si="0"/>
        <v>4690.4763999999996</v>
      </c>
      <c r="H17" s="154">
        <v>7159.98</v>
      </c>
      <c r="I17" s="36">
        <f t="shared" si="4"/>
        <v>8448.7763999999988</v>
      </c>
      <c r="J17" s="36">
        <v>4320.6400000000003</v>
      </c>
      <c r="K17" s="36">
        <f t="shared" si="1"/>
        <v>5098.3552</v>
      </c>
      <c r="L17" s="154">
        <v>14750.64</v>
      </c>
      <c r="M17" s="36">
        <f t="shared" si="5"/>
        <v>17405.7552</v>
      </c>
    </row>
    <row r="18" spans="1:13" x14ac:dyDescent="0.25">
      <c r="A18" s="68" t="s">
        <v>17</v>
      </c>
      <c r="B18" s="21">
        <v>6861.91</v>
      </c>
      <c r="C18" s="36">
        <f t="shared" si="2"/>
        <v>8097.0537999999997</v>
      </c>
      <c r="D18" s="157">
        <v>17291.91</v>
      </c>
      <c r="E18" s="36">
        <f t="shared" si="6"/>
        <v>20404.453799999999</v>
      </c>
      <c r="F18" s="36">
        <v>7891.2</v>
      </c>
      <c r="G18" s="36">
        <f t="shared" si="0"/>
        <v>9311.616</v>
      </c>
      <c r="H18" s="154">
        <v>18321.2</v>
      </c>
      <c r="I18" s="36">
        <f t="shared" si="4"/>
        <v>21619.016</v>
      </c>
      <c r="J18" s="36">
        <v>8577.39</v>
      </c>
      <c r="K18" s="36">
        <f t="shared" si="1"/>
        <v>10121.320199999998</v>
      </c>
      <c r="L18" s="154">
        <v>19007.39</v>
      </c>
      <c r="M18" s="36">
        <f t="shared" si="5"/>
        <v>22428.7202</v>
      </c>
    </row>
    <row r="19" spans="1:13" x14ac:dyDescent="0.25">
      <c r="A19" s="68" t="s">
        <v>18</v>
      </c>
      <c r="B19" s="21">
        <v>8081.47</v>
      </c>
      <c r="C19" s="36">
        <f t="shared" si="2"/>
        <v>9536.1346000000012</v>
      </c>
      <c r="D19" s="154">
        <v>18511.47</v>
      </c>
      <c r="E19" s="36">
        <f t="shared" si="3"/>
        <v>21843.534600000003</v>
      </c>
      <c r="F19" s="36">
        <v>9293.68</v>
      </c>
      <c r="G19" s="36">
        <f t="shared" si="0"/>
        <v>10966.5424</v>
      </c>
      <c r="H19" s="154">
        <v>19723.68</v>
      </c>
      <c r="I19" s="36">
        <f t="shared" si="4"/>
        <v>23273.9424</v>
      </c>
      <c r="J19" s="36">
        <v>10101.84</v>
      </c>
      <c r="K19" s="36">
        <f t="shared" si="1"/>
        <v>11920.171200000001</v>
      </c>
      <c r="L19" s="154">
        <v>20531.84</v>
      </c>
      <c r="M19" s="36">
        <f t="shared" si="5"/>
        <v>24227.571199999998</v>
      </c>
    </row>
    <row r="20" spans="1:13" x14ac:dyDescent="0.25">
      <c r="A20" s="68" t="s">
        <v>19</v>
      </c>
      <c r="B20" s="21">
        <v>10766.23</v>
      </c>
      <c r="C20" s="36">
        <f t="shared" si="2"/>
        <v>12704.151399999999</v>
      </c>
      <c r="D20" s="154">
        <v>21021.39</v>
      </c>
      <c r="E20" s="36">
        <f t="shared" si="3"/>
        <v>24805.2402</v>
      </c>
      <c r="F20" s="36">
        <v>12381.16</v>
      </c>
      <c r="G20" s="36">
        <f t="shared" si="0"/>
        <v>14609.7688</v>
      </c>
      <c r="H20" s="154">
        <v>22636.87</v>
      </c>
      <c r="I20" s="36">
        <f t="shared" si="4"/>
        <v>26711.506600000001</v>
      </c>
      <c r="J20" s="36">
        <v>13457.79</v>
      </c>
      <c r="K20" s="36">
        <f t="shared" si="1"/>
        <v>15880.192200000001</v>
      </c>
      <c r="L20" s="154">
        <v>23713.86</v>
      </c>
      <c r="M20" s="36">
        <f t="shared" si="5"/>
        <v>27982.354800000001</v>
      </c>
    </row>
    <row r="21" spans="1:13" x14ac:dyDescent="0.25">
      <c r="A21" s="68" t="s">
        <v>20</v>
      </c>
      <c r="B21" s="21">
        <v>8694.51</v>
      </c>
      <c r="C21" s="36">
        <f t="shared" si="2"/>
        <v>10259.5218</v>
      </c>
      <c r="D21" s="154">
        <v>19124.509999999998</v>
      </c>
      <c r="E21" s="36">
        <f t="shared" si="3"/>
        <v>22566.921799999996</v>
      </c>
      <c r="F21" s="36">
        <v>9998.69</v>
      </c>
      <c r="G21" s="36">
        <f t="shared" si="0"/>
        <v>11798.4542</v>
      </c>
      <c r="H21" s="154">
        <v>20428.689999999999</v>
      </c>
      <c r="I21" s="36">
        <f t="shared" si="4"/>
        <v>24105.854199999998</v>
      </c>
      <c r="J21" s="36">
        <v>10868.14</v>
      </c>
      <c r="K21" s="36">
        <f t="shared" si="1"/>
        <v>12824.405199999999</v>
      </c>
      <c r="L21" s="154">
        <v>21298.14</v>
      </c>
      <c r="M21" s="36">
        <f t="shared" si="5"/>
        <v>25131.805199999999</v>
      </c>
    </row>
    <row r="22" spans="1:13" x14ac:dyDescent="0.25">
      <c r="A22" s="68" t="s">
        <v>21</v>
      </c>
      <c r="B22" s="21">
        <v>13845.17</v>
      </c>
      <c r="C22" s="36">
        <f t="shared" si="2"/>
        <v>16337.3006</v>
      </c>
      <c r="D22" s="36">
        <v>24101.4</v>
      </c>
      <c r="E22" s="36">
        <f t="shared" si="3"/>
        <v>28439.652000000002</v>
      </c>
      <c r="F22" s="36">
        <v>15921.96</v>
      </c>
      <c r="G22" s="36">
        <f t="shared" si="0"/>
        <v>18787.912799999998</v>
      </c>
      <c r="H22" s="36">
        <v>26178.880000000001</v>
      </c>
      <c r="I22" s="36">
        <f t="shared" si="4"/>
        <v>30891.078400000002</v>
      </c>
      <c r="J22" s="36"/>
      <c r="K22" s="36"/>
      <c r="L22" s="36">
        <v>27563.87</v>
      </c>
      <c r="M22" s="36">
        <f t="shared" si="5"/>
        <v>32525.366599999998</v>
      </c>
    </row>
    <row r="23" spans="1:13" x14ac:dyDescent="0.25">
      <c r="A23" s="68" t="s">
        <v>22</v>
      </c>
      <c r="B23" s="21">
        <v>15893.37</v>
      </c>
      <c r="C23" s="36">
        <f t="shared" si="2"/>
        <v>18754.176599999999</v>
      </c>
      <c r="D23" s="36">
        <v>26150.28</v>
      </c>
      <c r="E23" s="36">
        <f t="shared" si="3"/>
        <v>30857.330399999999</v>
      </c>
      <c r="F23" s="36">
        <v>18277.39</v>
      </c>
      <c r="G23" s="36">
        <f t="shared" si="0"/>
        <v>21567.320199999998</v>
      </c>
      <c r="H23" s="36">
        <v>32008.26</v>
      </c>
      <c r="I23" s="36">
        <f t="shared" si="4"/>
        <v>37769.746800000001</v>
      </c>
      <c r="J23" s="36"/>
      <c r="K23" s="36"/>
      <c r="L23" s="36">
        <v>30124.99</v>
      </c>
      <c r="M23" s="36">
        <f t="shared" si="5"/>
        <v>35547.4882</v>
      </c>
    </row>
    <row r="24" spans="1:13" x14ac:dyDescent="0.25">
      <c r="A24" s="68" t="s">
        <v>23</v>
      </c>
      <c r="B24" s="21">
        <v>29616.09</v>
      </c>
      <c r="C24" s="36">
        <f t="shared" si="2"/>
        <v>34946.986199999999</v>
      </c>
      <c r="D24" s="36">
        <v>39877.699999999997</v>
      </c>
      <c r="E24" s="36">
        <f t="shared" si="3"/>
        <v>47055.685999999994</v>
      </c>
      <c r="F24" s="36">
        <v>34058.519999999997</v>
      </c>
      <c r="G24" s="36">
        <f t="shared" si="0"/>
        <v>40189.053599999999</v>
      </c>
      <c r="H24" s="36">
        <v>44321.63</v>
      </c>
      <c r="I24" s="36">
        <f t="shared" si="4"/>
        <v>52299.523399999998</v>
      </c>
      <c r="J24" s="36"/>
      <c r="K24" s="36"/>
      <c r="L24" s="36">
        <v>76134.820000000007</v>
      </c>
      <c r="M24" s="36">
        <f t="shared" si="5"/>
        <v>89839.087600000013</v>
      </c>
    </row>
    <row r="25" spans="1:13" x14ac:dyDescent="0.25">
      <c r="A25" s="68" t="s">
        <v>24</v>
      </c>
      <c r="B25" s="21">
        <v>30955.22</v>
      </c>
      <c r="C25" s="36">
        <f t="shared" si="2"/>
        <v>36527.159599999999</v>
      </c>
      <c r="D25" s="36">
        <v>41217.29</v>
      </c>
      <c r="E25" s="36">
        <f t="shared" si="3"/>
        <v>48636.402199999997</v>
      </c>
      <c r="F25" s="36">
        <v>35598.519999999997</v>
      </c>
      <c r="G25" s="36">
        <f t="shared" si="0"/>
        <v>42006.253599999996</v>
      </c>
      <c r="H25" s="36">
        <v>45862.17</v>
      </c>
      <c r="I25" s="36">
        <f t="shared" si="4"/>
        <v>54117.3606</v>
      </c>
      <c r="J25" s="36"/>
      <c r="K25" s="36"/>
      <c r="L25" s="36">
        <v>77809.3</v>
      </c>
      <c r="M25" s="36">
        <f t="shared" si="5"/>
        <v>91814.974000000002</v>
      </c>
    </row>
    <row r="26" spans="1:13" x14ac:dyDescent="0.25">
      <c r="A26" s="68" t="s">
        <v>25</v>
      </c>
      <c r="B26" s="20"/>
      <c r="C26" s="36"/>
      <c r="D26" s="36">
        <v>85183.81</v>
      </c>
      <c r="E26" s="36">
        <f t="shared" si="3"/>
        <v>100516.8958</v>
      </c>
      <c r="F26" s="36"/>
      <c r="G26" s="36"/>
      <c r="H26" s="36">
        <v>97961.38</v>
      </c>
      <c r="I26" s="36">
        <f t="shared" si="4"/>
        <v>115594.4284</v>
      </c>
      <c r="J26" s="36"/>
      <c r="K26" s="36"/>
      <c r="L26" s="160">
        <v>133242.98000000001</v>
      </c>
      <c r="M26" s="36">
        <f t="shared" si="5"/>
        <v>157226.7164</v>
      </c>
    </row>
    <row r="27" spans="1:13" x14ac:dyDescent="0.25">
      <c r="A27" s="68" t="s">
        <v>27</v>
      </c>
      <c r="B27" s="20"/>
      <c r="C27" s="36"/>
      <c r="D27" s="36">
        <v>94629.27</v>
      </c>
      <c r="E27" s="36">
        <f t="shared" si="3"/>
        <v>111662.5386</v>
      </c>
      <c r="F27" s="36"/>
      <c r="G27" s="36"/>
      <c r="H27" s="36">
        <v>108823.67</v>
      </c>
      <c r="I27" s="36">
        <f t="shared" si="4"/>
        <v>128411.93059999999</v>
      </c>
      <c r="J27" s="36"/>
      <c r="K27" s="36"/>
      <c r="L27" s="160">
        <v>145052.95000000001</v>
      </c>
      <c r="M27" s="36">
        <f t="shared" si="5"/>
        <v>171162.48100000003</v>
      </c>
    </row>
    <row r="28" spans="1:13" x14ac:dyDescent="0.25">
      <c r="A28" s="68" t="s">
        <v>26</v>
      </c>
      <c r="B28" s="20"/>
      <c r="C28" s="36"/>
      <c r="D28" s="36">
        <v>164385.60999999999</v>
      </c>
      <c r="E28" s="36">
        <f t="shared" si="3"/>
        <v>193975.01979999998</v>
      </c>
      <c r="F28" s="36"/>
      <c r="G28" s="36"/>
      <c r="H28" s="36">
        <v>189043.45</v>
      </c>
      <c r="I28" s="36">
        <f t="shared" si="4"/>
        <v>223071.27100000001</v>
      </c>
      <c r="J28" s="36"/>
      <c r="K28" s="36"/>
      <c r="L28" s="36">
        <v>205482.01</v>
      </c>
      <c r="M28" s="36">
        <f t="shared" si="5"/>
        <v>242468.77180000002</v>
      </c>
    </row>
    <row r="29" spans="1:13" x14ac:dyDescent="0.25">
      <c r="A29" s="68" t="s">
        <v>28</v>
      </c>
      <c r="B29" s="20"/>
      <c r="C29" s="36"/>
      <c r="D29" s="36">
        <v>176463.79</v>
      </c>
      <c r="E29" s="36">
        <f t="shared" si="3"/>
        <v>208227.27220000001</v>
      </c>
      <c r="F29" s="36"/>
      <c r="G29" s="36"/>
      <c r="H29" s="36">
        <v>202933.37</v>
      </c>
      <c r="I29" s="36">
        <f t="shared" si="4"/>
        <v>239461.37659999999</v>
      </c>
      <c r="J29" s="36"/>
      <c r="K29" s="36"/>
      <c r="L29" s="36">
        <v>220579.74</v>
      </c>
      <c r="M29" s="36">
        <f t="shared" si="5"/>
        <v>260284.0932</v>
      </c>
    </row>
    <row r="30" spans="1:13" x14ac:dyDescent="0.25">
      <c r="A30" s="68" t="s">
        <v>29</v>
      </c>
      <c r="B30" s="20"/>
      <c r="C30" s="36"/>
      <c r="D30" s="161">
        <v>408022.82</v>
      </c>
      <c r="E30" s="36">
        <f t="shared" si="3"/>
        <v>481466.9276</v>
      </c>
      <c r="F30" s="36"/>
      <c r="G30" s="36"/>
      <c r="H30" s="161">
        <v>455011.08</v>
      </c>
      <c r="I30" s="36">
        <f t="shared" si="4"/>
        <v>536913.07440000004</v>
      </c>
      <c r="J30" s="36"/>
      <c r="K30" s="36"/>
      <c r="L30" s="161">
        <v>486336.57</v>
      </c>
      <c r="M30" s="36">
        <f t="shared" si="5"/>
        <v>573877.15260000003</v>
      </c>
    </row>
    <row r="31" spans="1:13" x14ac:dyDescent="0.25">
      <c r="A31" s="68" t="s">
        <v>30</v>
      </c>
      <c r="B31" s="20"/>
      <c r="C31" s="36"/>
      <c r="D31" s="161">
        <v>416621.35</v>
      </c>
      <c r="E31" s="36">
        <f t="shared" si="3"/>
        <v>491613.19299999997</v>
      </c>
      <c r="F31" s="36"/>
      <c r="G31" s="36"/>
      <c r="H31" s="21">
        <v>472683.11</v>
      </c>
      <c r="I31" s="36">
        <f t="shared" si="4"/>
        <v>557766.06979999994</v>
      </c>
      <c r="J31" s="36"/>
      <c r="K31" s="36"/>
      <c r="L31" s="162">
        <v>526412.37</v>
      </c>
      <c r="M31" s="36">
        <f t="shared" si="5"/>
        <v>621166.59660000005</v>
      </c>
    </row>
    <row r="32" spans="1:13" x14ac:dyDescent="0.25">
      <c r="A32" s="68" t="s">
        <v>32</v>
      </c>
      <c r="B32" s="20"/>
      <c r="C32" s="36"/>
      <c r="D32" s="161">
        <v>515469.6</v>
      </c>
      <c r="E32" s="36">
        <f t="shared" si="3"/>
        <v>608254.12800000003</v>
      </c>
      <c r="F32" s="36"/>
      <c r="G32" s="36"/>
      <c r="H32" s="21">
        <v>586328.18000000005</v>
      </c>
      <c r="I32" s="36">
        <f t="shared" si="4"/>
        <v>691867.25240000011</v>
      </c>
      <c r="J32" s="36"/>
      <c r="K32" s="36"/>
      <c r="L32" s="162">
        <v>642339.62</v>
      </c>
      <c r="M32" s="36">
        <f t="shared" si="5"/>
        <v>757960.75159999996</v>
      </c>
    </row>
    <row r="33" spans="1:13" x14ac:dyDescent="0.25">
      <c r="A33" s="68" t="s">
        <v>31</v>
      </c>
      <c r="B33" s="20"/>
      <c r="C33" s="36"/>
      <c r="D33" s="161">
        <v>960138.46</v>
      </c>
      <c r="E33" s="36">
        <f t="shared" si="3"/>
        <v>1132963.3828</v>
      </c>
      <c r="F33" s="36"/>
      <c r="G33" s="36"/>
      <c r="H33" s="21">
        <v>1088647.56</v>
      </c>
      <c r="I33" s="36">
        <f t="shared" si="4"/>
        <v>1284604.1208000001</v>
      </c>
      <c r="J33" s="36"/>
      <c r="K33" s="36"/>
      <c r="L33" s="162">
        <v>1175935.7</v>
      </c>
      <c r="M33" s="36">
        <f t="shared" si="5"/>
        <v>1387604.1259999999</v>
      </c>
    </row>
    <row r="34" spans="1:13" x14ac:dyDescent="0.25">
      <c r="A34" s="69"/>
      <c r="B34" s="70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2"/>
    </row>
    <row r="35" spans="1:13" x14ac:dyDescent="0.25">
      <c r="A35" s="69"/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</row>
    <row r="36" spans="1:13" x14ac:dyDescent="0.25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</row>
    <row r="37" spans="1:13" x14ac:dyDescent="0.25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</row>
    <row r="38" spans="1:13" x14ac:dyDescent="0.25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</row>
    <row r="39" spans="1:13" x14ac:dyDescent="0.25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</row>
    <row r="40" spans="1:13" x14ac:dyDescent="0.2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</row>
    <row r="41" spans="1:13" x14ac:dyDescent="0.2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</row>
    <row r="42" spans="1:13" x14ac:dyDescent="0.2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</row>
    <row r="43" spans="1:13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</row>
    <row r="44" spans="1:13" x14ac:dyDescent="0.2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</row>
    <row r="45" spans="1:13" x14ac:dyDescent="0.2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</row>
    <row r="46" spans="1:13" x14ac:dyDescent="0.2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</row>
    <row r="47" spans="1:13" x14ac:dyDescent="0.2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</row>
    <row r="48" spans="1:13" x14ac:dyDescent="0.25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</row>
  </sheetData>
  <sheetProtection password="DC9E" sheet="1" objects="1" scenarios="1" selectLockedCells="1" selectUnlockedCells="1"/>
  <mergeCells count="6">
    <mergeCell ref="C2:M2"/>
    <mergeCell ref="B4:M4"/>
    <mergeCell ref="A4:A6"/>
    <mergeCell ref="B5:E5"/>
    <mergeCell ref="F5:I5"/>
    <mergeCell ref="J5:M5"/>
  </mergeCells>
  <printOptions horizontalCentered="1" verticalCentered="1"/>
  <pageMargins left="0" right="0" top="0.9055118110236221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view="pageLayout" zoomScaleNormal="100" zoomScaleSheetLayoutView="100" workbookViewId="0">
      <selection activeCell="G1" activeCellId="1" sqref="A1:H1048576 A1:H1048576"/>
    </sheetView>
  </sheetViews>
  <sheetFormatPr defaultRowHeight="15" x14ac:dyDescent="0.25"/>
  <cols>
    <col min="1" max="1" width="21.7109375" customWidth="1"/>
    <col min="2" max="2" width="17" customWidth="1"/>
    <col min="3" max="3" width="14.85546875" hidden="1" customWidth="1"/>
    <col min="4" max="4" width="13" customWidth="1"/>
    <col min="5" max="5" width="17.28515625" customWidth="1"/>
    <col min="6" max="6" width="18.140625" customWidth="1"/>
    <col min="7" max="7" width="14.85546875" hidden="1" customWidth="1"/>
    <col min="8" max="8" width="21" customWidth="1"/>
  </cols>
  <sheetData>
    <row r="1" spans="1:8" ht="15" customHeight="1" x14ac:dyDescent="0.25">
      <c r="A1" s="56"/>
      <c r="B1" s="56"/>
      <c r="C1" s="56"/>
      <c r="D1" s="56"/>
      <c r="E1" s="56"/>
      <c r="F1" s="56"/>
      <c r="G1" s="56"/>
      <c r="H1" s="56"/>
    </row>
    <row r="2" spans="1:8" ht="114" customHeight="1" x14ac:dyDescent="0.25">
      <c r="A2" s="109"/>
      <c r="B2" s="206" t="s">
        <v>200</v>
      </c>
      <c r="C2" s="206"/>
      <c r="D2" s="206"/>
      <c r="E2" s="206"/>
      <c r="F2" s="206"/>
      <c r="G2" s="206"/>
      <c r="H2" s="206"/>
    </row>
    <row r="3" spans="1:8" x14ac:dyDescent="0.25">
      <c r="A3" s="208" t="s">
        <v>240</v>
      </c>
      <c r="B3" s="208"/>
      <c r="C3" s="208"/>
      <c r="D3" s="228"/>
      <c r="E3" s="208" t="s">
        <v>241</v>
      </c>
      <c r="F3" s="208"/>
      <c r="G3" s="208"/>
      <c r="H3" s="209"/>
    </row>
    <row r="4" spans="1:8" ht="60.75" customHeight="1" x14ac:dyDescent="0.25">
      <c r="A4" s="208"/>
      <c r="B4" s="208"/>
      <c r="C4" s="208"/>
      <c r="D4" s="228"/>
      <c r="E4" s="208"/>
      <c r="F4" s="208"/>
      <c r="G4" s="208"/>
      <c r="H4" s="209"/>
    </row>
    <row r="5" spans="1:8" s="34" customFormat="1" ht="28.5" customHeight="1" x14ac:dyDescent="0.25">
      <c r="A5" s="110" t="s">
        <v>0</v>
      </c>
      <c r="B5" s="110" t="s">
        <v>70</v>
      </c>
      <c r="C5" s="110" t="s">
        <v>59</v>
      </c>
      <c r="D5" s="110" t="s">
        <v>59</v>
      </c>
      <c r="E5" s="110" t="s">
        <v>0</v>
      </c>
      <c r="F5" s="110" t="s">
        <v>70</v>
      </c>
      <c r="G5" s="110" t="s">
        <v>59</v>
      </c>
      <c r="H5" s="110" t="s">
        <v>59</v>
      </c>
    </row>
    <row r="6" spans="1:8" x14ac:dyDescent="0.25">
      <c r="A6" s="111" t="s">
        <v>34</v>
      </c>
      <c r="B6" s="211">
        <v>2.5</v>
      </c>
      <c r="C6" s="111">
        <v>2200.8000000000002</v>
      </c>
      <c r="D6" s="107">
        <f t="shared" ref="D6:D21" si="0">(C6+(C6*18%))</f>
        <v>2596.9440000000004</v>
      </c>
      <c r="E6" s="111" t="s">
        <v>34</v>
      </c>
      <c r="F6" s="211">
        <v>4</v>
      </c>
      <c r="G6" s="111">
        <v>2420.88</v>
      </c>
      <c r="H6" s="107">
        <f t="shared" ref="H6:H11" si="1">(G6+(G6*18%))</f>
        <v>2856.6384000000003</v>
      </c>
    </row>
    <row r="7" spans="1:8" x14ac:dyDescent="0.25">
      <c r="A7" s="111" t="s">
        <v>35</v>
      </c>
      <c r="B7" s="211"/>
      <c r="C7" s="111">
        <v>2731.01</v>
      </c>
      <c r="D7" s="107">
        <f t="shared" si="0"/>
        <v>3222.5918000000001</v>
      </c>
      <c r="E7" s="111" t="s">
        <v>35</v>
      </c>
      <c r="F7" s="211"/>
      <c r="G7" s="111">
        <v>3004.11</v>
      </c>
      <c r="H7" s="107">
        <f t="shared" si="1"/>
        <v>3544.8498</v>
      </c>
    </row>
    <row r="8" spans="1:8" x14ac:dyDescent="0.25">
      <c r="A8" s="111" t="s">
        <v>57</v>
      </c>
      <c r="B8" s="211"/>
      <c r="C8" s="111">
        <v>3081.83</v>
      </c>
      <c r="D8" s="107">
        <f t="shared" si="0"/>
        <v>3636.5594000000001</v>
      </c>
      <c r="E8" s="111" t="s">
        <v>36</v>
      </c>
      <c r="F8" s="211"/>
      <c r="G8" s="111">
        <v>3390.01</v>
      </c>
      <c r="H8" s="107">
        <f t="shared" si="1"/>
        <v>4000.2118</v>
      </c>
    </row>
    <row r="9" spans="1:8" x14ac:dyDescent="0.25">
      <c r="A9" s="111" t="s">
        <v>51</v>
      </c>
      <c r="B9" s="211"/>
      <c r="C9" s="111">
        <v>3962.83</v>
      </c>
      <c r="D9" s="107">
        <f t="shared" si="0"/>
        <v>4676.1394</v>
      </c>
      <c r="E9" s="111" t="s">
        <v>37</v>
      </c>
      <c r="F9" s="211"/>
      <c r="G9" s="111">
        <v>4359.1099999999997</v>
      </c>
      <c r="H9" s="107">
        <f t="shared" si="1"/>
        <v>5143.7497999999996</v>
      </c>
    </row>
    <row r="10" spans="1:8" x14ac:dyDescent="0.25">
      <c r="A10" s="111" t="s">
        <v>38</v>
      </c>
      <c r="B10" s="211"/>
      <c r="C10" s="111">
        <v>4999.25</v>
      </c>
      <c r="D10" s="107">
        <f t="shared" si="0"/>
        <v>5899.1149999999998</v>
      </c>
      <c r="E10" s="111" t="s">
        <v>38</v>
      </c>
      <c r="F10" s="211"/>
      <c r="G10" s="111">
        <v>5499.18</v>
      </c>
      <c r="H10" s="107">
        <f t="shared" si="1"/>
        <v>6489.0324000000001</v>
      </c>
    </row>
    <row r="11" spans="1:8" x14ac:dyDescent="0.25">
      <c r="A11" s="111" t="s">
        <v>39</v>
      </c>
      <c r="B11" s="211"/>
      <c r="C11" s="111">
        <v>5713.42</v>
      </c>
      <c r="D11" s="107">
        <f t="shared" si="0"/>
        <v>6741.8356000000003</v>
      </c>
      <c r="E11" s="111" t="s">
        <v>39</v>
      </c>
      <c r="F11" s="211"/>
      <c r="G11" s="111">
        <v>6284.76</v>
      </c>
      <c r="H11" s="107">
        <f t="shared" si="1"/>
        <v>7416.0168000000003</v>
      </c>
    </row>
    <row r="12" spans="1:8" x14ac:dyDescent="0.25">
      <c r="A12" s="111" t="s">
        <v>40</v>
      </c>
      <c r="B12" s="211"/>
      <c r="C12" s="111">
        <v>9044.33</v>
      </c>
      <c r="D12" s="107">
        <f t="shared" si="0"/>
        <v>10672.3094</v>
      </c>
      <c r="E12" s="111"/>
      <c r="F12" s="112"/>
      <c r="G12" s="111"/>
      <c r="H12" s="78"/>
    </row>
    <row r="13" spans="1:8" x14ac:dyDescent="0.25">
      <c r="A13" s="111" t="s">
        <v>41</v>
      </c>
      <c r="B13" s="211"/>
      <c r="C13" s="111">
        <v>11655.37</v>
      </c>
      <c r="D13" s="107">
        <f t="shared" si="0"/>
        <v>13753.336600000001</v>
      </c>
      <c r="E13" s="111"/>
      <c r="F13" s="112"/>
      <c r="G13" s="111"/>
      <c r="H13" s="78"/>
    </row>
    <row r="14" spans="1:8" x14ac:dyDescent="0.25">
      <c r="A14" s="111" t="s">
        <v>42</v>
      </c>
      <c r="B14" s="211"/>
      <c r="C14" s="111">
        <v>16726.599999999999</v>
      </c>
      <c r="D14" s="107">
        <f t="shared" si="0"/>
        <v>19737.387999999999</v>
      </c>
      <c r="E14" s="111"/>
      <c r="F14" s="112"/>
      <c r="G14" s="111"/>
      <c r="H14" s="78"/>
    </row>
    <row r="15" spans="1:8" x14ac:dyDescent="0.25">
      <c r="A15" s="111" t="s">
        <v>43</v>
      </c>
      <c r="B15" s="211"/>
      <c r="C15" s="111">
        <v>29931.439999999999</v>
      </c>
      <c r="D15" s="107">
        <f t="shared" si="0"/>
        <v>35319.099199999997</v>
      </c>
      <c r="E15" s="111"/>
      <c r="F15" s="112"/>
      <c r="G15" s="111"/>
      <c r="H15" s="78"/>
    </row>
    <row r="16" spans="1:8" x14ac:dyDescent="0.25">
      <c r="A16" s="111" t="s">
        <v>44</v>
      </c>
      <c r="B16" s="211"/>
      <c r="C16" s="111">
        <v>39615.65</v>
      </c>
      <c r="D16" s="107">
        <f t="shared" si="0"/>
        <v>46746.467000000004</v>
      </c>
      <c r="E16" s="111"/>
      <c r="F16" s="112"/>
      <c r="G16" s="111"/>
      <c r="H16" s="78"/>
    </row>
    <row r="17" spans="1:8" x14ac:dyDescent="0.25">
      <c r="A17" s="111" t="s">
        <v>56</v>
      </c>
      <c r="B17" s="211"/>
      <c r="C17" s="168">
        <v>50052.05</v>
      </c>
      <c r="D17" s="107">
        <f t="shared" si="0"/>
        <v>59061.419000000002</v>
      </c>
      <c r="E17" s="111"/>
      <c r="F17" s="112"/>
      <c r="G17" s="111"/>
      <c r="H17" s="78"/>
    </row>
    <row r="18" spans="1:8" x14ac:dyDescent="0.25">
      <c r="A18" s="111" t="s">
        <v>46</v>
      </c>
      <c r="B18" s="211"/>
      <c r="C18" s="111">
        <v>57223.24</v>
      </c>
      <c r="D18" s="107">
        <f t="shared" si="0"/>
        <v>67523.42319999999</v>
      </c>
      <c r="E18" s="111"/>
      <c r="F18" s="112"/>
      <c r="G18" s="111"/>
      <c r="H18" s="78"/>
    </row>
    <row r="19" spans="1:8" x14ac:dyDescent="0.25">
      <c r="A19" s="111" t="s">
        <v>85</v>
      </c>
      <c r="B19" s="211"/>
      <c r="C19" s="168">
        <v>67664.350000000006</v>
      </c>
      <c r="D19" s="107">
        <f t="shared" si="0"/>
        <v>79843.933000000005</v>
      </c>
      <c r="E19" s="111"/>
      <c r="F19" s="112"/>
      <c r="G19" s="111"/>
      <c r="H19" s="78"/>
    </row>
    <row r="20" spans="1:8" x14ac:dyDescent="0.25">
      <c r="A20" s="111" t="s">
        <v>96</v>
      </c>
      <c r="B20" s="211"/>
      <c r="C20" s="111">
        <v>135592.79999999999</v>
      </c>
      <c r="D20" s="107">
        <f t="shared" si="0"/>
        <v>159999.50399999999</v>
      </c>
      <c r="E20" s="78"/>
      <c r="F20" s="78"/>
      <c r="G20" s="111"/>
      <c r="H20" s="78"/>
    </row>
    <row r="21" spans="1:8" x14ac:dyDescent="0.25">
      <c r="A21" s="111" t="s">
        <v>97</v>
      </c>
      <c r="B21" s="211"/>
      <c r="C21" s="111">
        <v>290480.76</v>
      </c>
      <c r="D21" s="107">
        <f t="shared" si="0"/>
        <v>342767.29680000001</v>
      </c>
      <c r="E21" s="111"/>
      <c r="F21" s="111"/>
      <c r="G21" s="111"/>
      <c r="H21" s="78"/>
    </row>
    <row r="22" spans="1:8" x14ac:dyDescent="0.25">
      <c r="A22" s="56"/>
      <c r="B22" s="56"/>
      <c r="C22" s="56"/>
      <c r="D22" s="56"/>
      <c r="E22" s="56"/>
      <c r="F22" s="56"/>
      <c r="G22" s="56"/>
      <c r="H22" s="56"/>
    </row>
    <row r="23" spans="1:8" x14ac:dyDescent="0.25">
      <c r="A23" s="56"/>
      <c r="B23" s="56"/>
      <c r="C23" s="56"/>
      <c r="D23" s="56"/>
      <c r="E23" s="56"/>
      <c r="F23" s="56"/>
      <c r="G23" s="56"/>
      <c r="H23" s="56"/>
    </row>
    <row r="24" spans="1:8" x14ac:dyDescent="0.25">
      <c r="A24" s="56"/>
      <c r="B24" s="56"/>
      <c r="C24" s="56"/>
      <c r="D24" s="56"/>
      <c r="E24" s="56"/>
      <c r="F24" s="56"/>
      <c r="G24" s="56"/>
      <c r="H24" s="56"/>
    </row>
    <row r="25" spans="1:8" x14ac:dyDescent="0.25">
      <c r="A25" s="56"/>
      <c r="B25" s="56"/>
      <c r="C25" s="56"/>
      <c r="D25" s="56"/>
      <c r="E25" s="56"/>
      <c r="F25" s="56"/>
      <c r="G25" s="56"/>
      <c r="H25" s="56"/>
    </row>
    <row r="26" spans="1:8" x14ac:dyDescent="0.25">
      <c r="A26" s="56"/>
      <c r="B26" s="56"/>
      <c r="C26" s="56"/>
      <c r="D26" s="56"/>
      <c r="E26" s="56"/>
      <c r="F26" s="56"/>
      <c r="G26" s="56"/>
      <c r="H26" s="56"/>
    </row>
    <row r="27" spans="1:8" x14ac:dyDescent="0.25">
      <c r="A27" s="89"/>
      <c r="B27" s="89"/>
      <c r="C27" s="89"/>
      <c r="D27" s="89"/>
      <c r="E27" s="89"/>
      <c r="F27" s="89"/>
      <c r="G27" s="89"/>
      <c r="H27" s="89"/>
    </row>
    <row r="28" spans="1:8" x14ac:dyDescent="0.25">
      <c r="A28" s="89"/>
      <c r="B28" s="89"/>
      <c r="C28" s="89"/>
      <c r="D28" s="89"/>
      <c r="E28" s="89"/>
      <c r="F28" s="89"/>
      <c r="G28" s="89"/>
      <c r="H28" s="89"/>
    </row>
    <row r="29" spans="1:8" x14ac:dyDescent="0.25">
      <c r="A29" s="89"/>
      <c r="B29" s="89"/>
      <c r="C29" s="89"/>
      <c r="D29" s="89"/>
      <c r="E29" s="89"/>
      <c r="F29" s="89"/>
      <c r="G29" s="89"/>
      <c r="H29" s="89"/>
    </row>
    <row r="30" spans="1:8" x14ac:dyDescent="0.25">
      <c r="A30" s="89"/>
      <c r="B30" s="89"/>
      <c r="C30" s="89"/>
      <c r="D30" s="89"/>
      <c r="E30" s="89"/>
      <c r="F30" s="89"/>
      <c r="G30" s="89"/>
      <c r="H30" s="89"/>
    </row>
    <row r="31" spans="1:8" x14ac:dyDescent="0.25">
      <c r="A31" s="89"/>
      <c r="B31" s="89"/>
      <c r="C31" s="89"/>
      <c r="D31" s="89"/>
      <c r="E31" s="89"/>
      <c r="F31" s="89"/>
      <c r="G31" s="89"/>
      <c r="H31" s="89"/>
    </row>
    <row r="32" spans="1:8" x14ac:dyDescent="0.25">
      <c r="A32" s="89"/>
      <c r="B32" s="89"/>
      <c r="C32" s="89"/>
      <c r="D32" s="89"/>
      <c r="E32" s="89"/>
      <c r="F32" s="89"/>
      <c r="G32" s="89"/>
      <c r="H32" s="89"/>
    </row>
    <row r="33" spans="1:8" x14ac:dyDescent="0.25">
      <c r="A33" s="89"/>
      <c r="B33" s="89"/>
      <c r="C33" s="89"/>
      <c r="D33" s="89"/>
      <c r="E33" s="89"/>
      <c r="F33" s="89"/>
      <c r="G33" s="89"/>
      <c r="H33" s="89"/>
    </row>
    <row r="34" spans="1:8" x14ac:dyDescent="0.25">
      <c r="A34" s="89"/>
      <c r="B34" s="89"/>
      <c r="C34" s="89"/>
      <c r="D34" s="89"/>
      <c r="E34" s="89"/>
      <c r="F34" s="89"/>
      <c r="G34" s="89"/>
      <c r="H34" s="89"/>
    </row>
    <row r="35" spans="1:8" x14ac:dyDescent="0.25">
      <c r="A35" s="89"/>
      <c r="B35" s="89"/>
      <c r="C35" s="89"/>
      <c r="D35" s="89"/>
      <c r="E35" s="89"/>
      <c r="F35" s="89"/>
      <c r="G35" s="89"/>
      <c r="H35" s="89"/>
    </row>
    <row r="36" spans="1:8" x14ac:dyDescent="0.25">
      <c r="A36" s="89"/>
      <c r="B36" s="89"/>
      <c r="C36" s="89"/>
      <c r="D36" s="89"/>
      <c r="E36" s="89"/>
      <c r="F36" s="89"/>
      <c r="G36" s="89"/>
      <c r="H36" s="89"/>
    </row>
    <row r="37" spans="1:8" x14ac:dyDescent="0.25">
      <c r="A37" s="89"/>
      <c r="B37" s="89"/>
      <c r="C37" s="89"/>
      <c r="D37" s="89"/>
      <c r="E37" s="89"/>
      <c r="F37" s="89"/>
      <c r="G37" s="89"/>
      <c r="H37" s="89"/>
    </row>
    <row r="38" spans="1:8" x14ac:dyDescent="0.25">
      <c r="A38" s="89"/>
      <c r="B38" s="89"/>
      <c r="C38" s="89"/>
      <c r="D38" s="89"/>
      <c r="E38" s="89"/>
      <c r="F38" s="89"/>
      <c r="G38" s="89"/>
      <c r="H38" s="89"/>
    </row>
    <row r="39" spans="1:8" x14ac:dyDescent="0.25">
      <c r="A39" s="89"/>
      <c r="B39" s="89"/>
      <c r="C39" s="89"/>
      <c r="D39" s="89"/>
      <c r="E39" s="89"/>
      <c r="F39" s="89"/>
      <c r="G39" s="89"/>
      <c r="H39" s="89"/>
    </row>
    <row r="40" spans="1:8" x14ac:dyDescent="0.25">
      <c r="A40" s="89"/>
      <c r="B40" s="89"/>
      <c r="C40" s="89"/>
      <c r="D40" s="89"/>
      <c r="E40" s="89"/>
      <c r="F40" s="89"/>
      <c r="G40" s="89"/>
      <c r="H40" s="89"/>
    </row>
    <row r="41" spans="1:8" x14ac:dyDescent="0.25">
      <c r="A41" s="89"/>
      <c r="B41" s="89"/>
      <c r="C41" s="89"/>
      <c r="D41" s="89"/>
      <c r="E41" s="89"/>
      <c r="F41" s="89"/>
      <c r="G41" s="89"/>
      <c r="H41" s="89"/>
    </row>
    <row r="42" spans="1:8" x14ac:dyDescent="0.25">
      <c r="A42" s="89"/>
      <c r="B42" s="89"/>
      <c r="C42" s="89"/>
      <c r="D42" s="89"/>
      <c r="E42" s="89"/>
      <c r="F42" s="89"/>
      <c r="G42" s="89"/>
      <c r="H42" s="89"/>
    </row>
    <row r="43" spans="1:8" x14ac:dyDescent="0.25">
      <c r="A43" s="89"/>
      <c r="B43" s="89"/>
      <c r="C43" s="89"/>
      <c r="D43" s="89"/>
      <c r="E43" s="89"/>
      <c r="F43" s="89"/>
      <c r="G43" s="89"/>
      <c r="H43" s="89"/>
    </row>
    <row r="44" spans="1:8" x14ac:dyDescent="0.25">
      <c r="A44" s="89"/>
      <c r="B44" s="89"/>
      <c r="C44" s="89"/>
      <c r="D44" s="89"/>
      <c r="E44" s="89"/>
      <c r="F44" s="89"/>
      <c r="G44" s="89"/>
      <c r="H44" s="89"/>
    </row>
    <row r="45" spans="1:8" x14ac:dyDescent="0.25">
      <c r="A45" s="89"/>
      <c r="B45" s="89"/>
      <c r="C45" s="89"/>
      <c r="D45" s="89"/>
      <c r="E45" s="89"/>
      <c r="F45" s="89"/>
      <c r="G45" s="89"/>
      <c r="H45" s="89"/>
    </row>
    <row r="46" spans="1:8" x14ac:dyDescent="0.25">
      <c r="A46" s="89"/>
      <c r="B46" s="89"/>
      <c r="C46" s="89"/>
      <c r="D46" s="89"/>
      <c r="E46" s="89"/>
      <c r="F46" s="89"/>
      <c r="G46" s="89"/>
      <c r="H46" s="89"/>
    </row>
  </sheetData>
  <sheetProtection password="DC9E" sheet="1" objects="1" scenarios="1" selectLockedCells="1" selectUnlockedCells="1"/>
  <mergeCells count="5">
    <mergeCell ref="B2:H2"/>
    <mergeCell ref="F6:F11"/>
    <mergeCell ref="B6:B21"/>
    <mergeCell ref="A3:D4"/>
    <mergeCell ref="E3:H4"/>
  </mergeCells>
  <pageMargins left="0.29062500000000002" right="0.19685039370078741" top="1.1417322834645669" bottom="0.19685039370078741" header="0" footer="0"/>
  <pageSetup paperSize="9" scale="90" orientation="portrait" r:id="rId1"/>
  <headerFooter>
    <oddHeader>&amp;L&amp;G</oddHead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view="pageLayout" zoomScaleNormal="100" workbookViewId="0"/>
  </sheetViews>
  <sheetFormatPr defaultRowHeight="15" x14ac:dyDescent="0.25"/>
  <cols>
    <col min="1" max="1" width="16.42578125" customWidth="1"/>
    <col min="2" max="2" width="13" customWidth="1"/>
    <col min="3" max="3" width="9" hidden="1" customWidth="1"/>
    <col min="4" max="4" width="8.5703125" bestFit="1" customWidth="1"/>
    <col min="5" max="5" width="13" customWidth="1"/>
    <col min="6" max="6" width="9" hidden="1" customWidth="1"/>
    <col min="7" max="7" width="8.7109375" customWidth="1"/>
    <col min="8" max="8" width="16.28515625" customWidth="1"/>
    <col min="9" max="9" width="13.85546875" bestFit="1" customWidth="1"/>
    <col min="10" max="10" width="13.85546875" hidden="1" customWidth="1"/>
    <col min="11" max="11" width="8.5703125" bestFit="1" customWidth="1"/>
  </cols>
  <sheetData>
    <row r="1" spans="1:11" ht="15.75" customHeight="1" x14ac:dyDescent="0.25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</row>
    <row r="2" spans="1:11" ht="53.25" customHeight="1" x14ac:dyDescent="0.25">
      <c r="A2" s="56"/>
      <c r="B2" s="186" t="s">
        <v>224</v>
      </c>
      <c r="C2" s="186"/>
      <c r="D2" s="186"/>
      <c r="E2" s="186"/>
      <c r="F2" s="186"/>
      <c r="G2" s="186"/>
      <c r="H2" s="186"/>
      <c r="I2" s="81"/>
      <c r="J2" s="81"/>
      <c r="K2" s="81"/>
    </row>
    <row r="3" spans="1:11" ht="17.25" x14ac:dyDescent="0.25">
      <c r="A3" s="56"/>
      <c r="B3" s="191" t="s">
        <v>33</v>
      </c>
      <c r="C3" s="191"/>
      <c r="D3" s="191"/>
      <c r="E3" s="191"/>
      <c r="F3" s="191"/>
      <c r="G3" s="191"/>
      <c r="H3" s="62"/>
      <c r="I3" s="62"/>
      <c r="J3" s="62"/>
      <c r="K3" s="62"/>
    </row>
    <row r="4" spans="1:11" ht="15" customHeight="1" x14ac:dyDescent="0.25">
      <c r="A4" s="195" t="s">
        <v>226</v>
      </c>
      <c r="B4" s="196"/>
      <c r="C4" s="196"/>
      <c r="D4" s="196"/>
      <c r="E4" s="196"/>
      <c r="F4" s="196"/>
      <c r="G4" s="229"/>
      <c r="H4" s="195" t="s">
        <v>227</v>
      </c>
      <c r="I4" s="196"/>
      <c r="J4" s="196"/>
      <c r="K4" s="229"/>
    </row>
    <row r="5" spans="1:11" ht="54.75" customHeight="1" x14ac:dyDescent="0.25">
      <c r="A5" s="198"/>
      <c r="B5" s="199"/>
      <c r="C5" s="199"/>
      <c r="D5" s="199"/>
      <c r="E5" s="199"/>
      <c r="F5" s="199"/>
      <c r="G5" s="230"/>
      <c r="H5" s="198"/>
      <c r="I5" s="199"/>
      <c r="J5" s="199"/>
      <c r="K5" s="230"/>
    </row>
    <row r="6" spans="1:11" x14ac:dyDescent="0.25">
      <c r="A6" s="9" t="s">
        <v>0</v>
      </c>
      <c r="B6" s="9" t="s">
        <v>70</v>
      </c>
      <c r="D6" s="27" t="s">
        <v>59</v>
      </c>
      <c r="E6" s="9" t="s">
        <v>70</v>
      </c>
      <c r="G6" s="27" t="s">
        <v>59</v>
      </c>
      <c r="H6" s="9" t="s">
        <v>0</v>
      </c>
      <c r="I6" s="9" t="s">
        <v>70</v>
      </c>
      <c r="K6" s="9" t="s">
        <v>59</v>
      </c>
    </row>
    <row r="7" spans="1:11" x14ac:dyDescent="0.25">
      <c r="A7" s="129" t="s">
        <v>34</v>
      </c>
      <c r="B7" s="231">
        <v>4</v>
      </c>
      <c r="C7" s="130"/>
      <c r="D7" s="133"/>
      <c r="E7" s="182"/>
      <c r="F7" s="126"/>
      <c r="G7" s="126"/>
      <c r="H7" s="129" t="s">
        <v>34</v>
      </c>
      <c r="I7" s="234">
        <v>4</v>
      </c>
      <c r="J7" s="129">
        <v>669.49</v>
      </c>
      <c r="K7" s="136">
        <f>J7*1.18</f>
        <v>789.9982</v>
      </c>
    </row>
    <row r="8" spans="1:11" x14ac:dyDescent="0.25">
      <c r="A8" s="129" t="s">
        <v>71</v>
      </c>
      <c r="B8" s="232"/>
      <c r="C8" s="129">
        <v>974.58</v>
      </c>
      <c r="D8" s="134">
        <f>C8*1.18</f>
        <v>1150.0044</v>
      </c>
      <c r="E8" s="183"/>
      <c r="F8" s="126"/>
      <c r="G8" s="126"/>
      <c r="H8" s="129" t="s">
        <v>71</v>
      </c>
      <c r="I8" s="234"/>
      <c r="J8" s="129">
        <v>677.97</v>
      </c>
      <c r="K8" s="136">
        <f t="shared" ref="K8:K18" si="0">J8*1.18</f>
        <v>800.00459999999998</v>
      </c>
    </row>
    <row r="9" spans="1:11" x14ac:dyDescent="0.25">
      <c r="A9" s="129" t="s">
        <v>225</v>
      </c>
      <c r="B9" s="232"/>
      <c r="C9" s="129">
        <v>1186.44</v>
      </c>
      <c r="D9" s="134">
        <f t="shared" ref="D9:D18" si="1">C9*1.18</f>
        <v>1399.9992</v>
      </c>
      <c r="E9" s="183"/>
      <c r="F9" s="126"/>
      <c r="G9" s="126"/>
      <c r="H9" s="129" t="s">
        <v>225</v>
      </c>
      <c r="I9" s="234"/>
      <c r="J9" s="129">
        <v>720.34</v>
      </c>
      <c r="K9" s="136">
        <f t="shared" si="0"/>
        <v>850.00120000000004</v>
      </c>
    </row>
    <row r="10" spans="1:11" x14ac:dyDescent="0.25">
      <c r="A10" s="129" t="s">
        <v>73</v>
      </c>
      <c r="B10" s="232"/>
      <c r="C10" s="129">
        <v>1271.19</v>
      </c>
      <c r="D10" s="134">
        <f t="shared" si="1"/>
        <v>1500.0042000000001</v>
      </c>
      <c r="E10" s="183"/>
      <c r="F10" s="126"/>
      <c r="G10" s="126"/>
      <c r="H10" s="129" t="s">
        <v>73</v>
      </c>
      <c r="I10" s="234"/>
      <c r="J10" s="129">
        <v>761.86</v>
      </c>
      <c r="K10" s="136">
        <f t="shared" si="0"/>
        <v>898.99479999999994</v>
      </c>
    </row>
    <row r="11" spans="1:11" x14ac:dyDescent="0.25">
      <c r="A11" s="129" t="s">
        <v>79</v>
      </c>
      <c r="B11" s="232"/>
      <c r="C11" s="129">
        <v>1455.36</v>
      </c>
      <c r="D11" s="134">
        <f t="shared" si="1"/>
        <v>1717.3247999999999</v>
      </c>
      <c r="E11" s="183"/>
      <c r="F11" s="126"/>
      <c r="G11" s="126"/>
      <c r="H11" s="129" t="s">
        <v>79</v>
      </c>
      <c r="I11" s="234"/>
      <c r="J11" s="129">
        <v>980.81</v>
      </c>
      <c r="K11" s="136">
        <f t="shared" si="0"/>
        <v>1157.3557999999998</v>
      </c>
    </row>
    <row r="12" spans="1:11" x14ac:dyDescent="0.25">
      <c r="A12" s="129" t="s">
        <v>75</v>
      </c>
      <c r="B12" s="233"/>
      <c r="C12" s="129">
        <v>1762.71</v>
      </c>
      <c r="D12" s="134">
        <f t="shared" si="1"/>
        <v>2079.9978000000001</v>
      </c>
      <c r="E12" s="184"/>
      <c r="F12" s="126"/>
      <c r="G12" s="126"/>
      <c r="H12" s="129" t="s">
        <v>75</v>
      </c>
      <c r="I12" s="234"/>
      <c r="J12" s="129">
        <v>1152.54</v>
      </c>
      <c r="K12" s="136">
        <f t="shared" si="0"/>
        <v>1359.9971999999998</v>
      </c>
    </row>
    <row r="13" spans="1:11" x14ac:dyDescent="0.25">
      <c r="A13" s="129" t="s">
        <v>52</v>
      </c>
      <c r="B13" s="231">
        <v>2.5</v>
      </c>
      <c r="C13" s="129">
        <v>2268.92</v>
      </c>
      <c r="D13" s="134">
        <f t="shared" si="1"/>
        <v>2677.3256000000001</v>
      </c>
      <c r="E13" s="231">
        <v>1.6</v>
      </c>
      <c r="F13" s="125">
        <v>2110.1</v>
      </c>
      <c r="G13" s="135">
        <f t="shared" ref="G13:G18" si="2">F13*1.18</f>
        <v>2489.9179999999997</v>
      </c>
      <c r="H13" s="129" t="s">
        <v>52</v>
      </c>
      <c r="I13" s="232">
        <v>2.5</v>
      </c>
      <c r="J13" s="129">
        <v>1514.13</v>
      </c>
      <c r="K13" s="136">
        <f t="shared" si="0"/>
        <v>1786.6734000000001</v>
      </c>
    </row>
    <row r="14" spans="1:11" x14ac:dyDescent="0.25">
      <c r="A14" s="129" t="s">
        <v>76</v>
      </c>
      <c r="B14" s="232"/>
      <c r="C14" s="129">
        <v>2928.81</v>
      </c>
      <c r="D14" s="134">
        <f t="shared" si="1"/>
        <v>3455.9957999999997</v>
      </c>
      <c r="E14" s="232"/>
      <c r="F14" s="125">
        <v>2723.8</v>
      </c>
      <c r="G14" s="135">
        <f t="shared" si="2"/>
        <v>3214.0839999999998</v>
      </c>
      <c r="H14" s="129" t="s">
        <v>76</v>
      </c>
      <c r="I14" s="232"/>
      <c r="J14" s="129">
        <v>2133.33</v>
      </c>
      <c r="K14" s="136">
        <f t="shared" si="0"/>
        <v>2517.3293999999996</v>
      </c>
    </row>
    <row r="15" spans="1:11" x14ac:dyDescent="0.25">
      <c r="A15" s="129" t="s">
        <v>55</v>
      </c>
      <c r="B15" s="232"/>
      <c r="C15" s="129">
        <v>3279.49</v>
      </c>
      <c r="D15" s="134">
        <f t="shared" si="1"/>
        <v>3869.7981999999997</v>
      </c>
      <c r="E15" s="232"/>
      <c r="F15" s="125">
        <v>3049.35</v>
      </c>
      <c r="G15" s="135">
        <f t="shared" si="2"/>
        <v>3598.2329999999997</v>
      </c>
      <c r="H15" s="129" t="s">
        <v>55</v>
      </c>
      <c r="I15" s="232"/>
      <c r="J15" s="129">
        <v>2576.2800000000002</v>
      </c>
      <c r="K15" s="136">
        <f t="shared" si="0"/>
        <v>3040.0104000000001</v>
      </c>
    </row>
    <row r="16" spans="1:11" x14ac:dyDescent="0.25">
      <c r="A16" s="129" t="s">
        <v>53</v>
      </c>
      <c r="B16" s="232"/>
      <c r="C16" s="129">
        <v>6815.82</v>
      </c>
      <c r="D16" s="134">
        <f t="shared" si="1"/>
        <v>8042.6675999999989</v>
      </c>
      <c r="E16" s="232"/>
      <c r="F16" s="125">
        <v>6338.72</v>
      </c>
      <c r="G16" s="135">
        <f t="shared" si="2"/>
        <v>7479.6895999999997</v>
      </c>
      <c r="H16" s="129" t="s">
        <v>53</v>
      </c>
      <c r="I16" s="232"/>
      <c r="J16" s="129">
        <v>5111.87</v>
      </c>
      <c r="K16" s="136">
        <f t="shared" si="0"/>
        <v>6032.0065999999997</v>
      </c>
    </row>
    <row r="17" spans="1:11" x14ac:dyDescent="0.25">
      <c r="A17" s="129" t="s">
        <v>80</v>
      </c>
      <c r="B17" s="232"/>
      <c r="C17" s="132">
        <v>8903.9599999999991</v>
      </c>
      <c r="D17" s="134">
        <f t="shared" si="1"/>
        <v>10506.672799999998</v>
      </c>
      <c r="E17" s="232"/>
      <c r="F17" s="125">
        <v>8280.69</v>
      </c>
      <c r="G17" s="135">
        <f t="shared" si="2"/>
        <v>9771.2142000000003</v>
      </c>
      <c r="H17" s="129" t="s">
        <v>80</v>
      </c>
      <c r="I17" s="232"/>
      <c r="J17" s="129">
        <v>6779.67</v>
      </c>
      <c r="K17" s="136">
        <f t="shared" si="0"/>
        <v>8000.0105999999996</v>
      </c>
    </row>
    <row r="18" spans="1:11" x14ac:dyDescent="0.25">
      <c r="A18" s="129" t="s">
        <v>81</v>
      </c>
      <c r="B18" s="233"/>
      <c r="C18" s="129">
        <v>14250.85</v>
      </c>
      <c r="D18" s="134">
        <f t="shared" si="1"/>
        <v>16816.003000000001</v>
      </c>
      <c r="E18" s="233"/>
      <c r="F18" s="125">
        <v>13253.29</v>
      </c>
      <c r="G18" s="135">
        <f t="shared" si="2"/>
        <v>15638.8822</v>
      </c>
      <c r="H18" s="129" t="s">
        <v>81</v>
      </c>
      <c r="I18" s="233"/>
      <c r="J18" s="129">
        <v>10861.02</v>
      </c>
      <c r="K18" s="136">
        <f t="shared" si="0"/>
        <v>12816.0036</v>
      </c>
    </row>
    <row r="19" spans="1:11" x14ac:dyDescent="0.25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</row>
    <row r="20" spans="1:11" x14ac:dyDescent="0.25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</row>
    <row r="21" spans="1:11" x14ac:dyDescent="0.25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</row>
    <row r="22" spans="1:11" x14ac:dyDescent="0.25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</row>
    <row r="23" spans="1:11" x14ac:dyDescent="0.25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</row>
    <row r="24" spans="1:11" x14ac:dyDescent="0.25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</row>
    <row r="25" spans="1:11" x14ac:dyDescent="0.25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</row>
    <row r="26" spans="1:11" x14ac:dyDescent="0.25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</row>
    <row r="27" spans="1:11" x14ac:dyDescent="0.2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</row>
    <row r="28" spans="1:11" x14ac:dyDescent="0.25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</row>
    <row r="29" spans="1:11" x14ac:dyDescent="0.25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</row>
    <row r="30" spans="1:11" x14ac:dyDescent="0.25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</row>
    <row r="31" spans="1:11" x14ac:dyDescent="0.25">
      <c r="A31" s="56"/>
      <c r="B31" s="56"/>
      <c r="C31" s="56"/>
      <c r="D31" s="56"/>
      <c r="E31" s="56"/>
      <c r="F31" s="56"/>
      <c r="G31" s="56"/>
      <c r="H31" s="56"/>
      <c r="I31" s="56"/>
      <c r="J31" s="56"/>
      <c r="K31" s="56"/>
    </row>
    <row r="32" spans="1:11" x14ac:dyDescent="0.25">
      <c r="A32" s="56"/>
      <c r="B32" s="56"/>
      <c r="C32" s="56"/>
      <c r="D32" s="56"/>
      <c r="E32" s="56"/>
      <c r="F32" s="56"/>
      <c r="G32" s="56"/>
      <c r="H32" s="56"/>
      <c r="I32" s="56"/>
      <c r="J32" s="56"/>
      <c r="K32" s="56"/>
    </row>
    <row r="33" spans="1:11" x14ac:dyDescent="0.25">
      <c r="A33" s="56"/>
      <c r="B33" s="56"/>
      <c r="C33" s="56"/>
      <c r="D33" s="56"/>
      <c r="E33" s="56"/>
      <c r="F33" s="56"/>
      <c r="G33" s="56"/>
      <c r="H33" s="56"/>
      <c r="I33" s="56"/>
      <c r="J33" s="56"/>
      <c r="K33" s="56"/>
    </row>
    <row r="34" spans="1:11" x14ac:dyDescent="0.25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</row>
    <row r="35" spans="1:11" x14ac:dyDescent="0.25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</row>
    <row r="36" spans="1:11" x14ac:dyDescent="0.25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</row>
    <row r="37" spans="1:11" x14ac:dyDescent="0.25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</row>
    <row r="38" spans="1:11" x14ac:dyDescent="0.25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</row>
    <row r="39" spans="1:11" x14ac:dyDescent="0.25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</row>
    <row r="40" spans="1:11" x14ac:dyDescent="0.2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</row>
    <row r="41" spans="1:11" x14ac:dyDescent="0.2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</row>
    <row r="42" spans="1:11" x14ac:dyDescent="0.2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</row>
    <row r="43" spans="1:11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</row>
    <row r="44" spans="1:11" x14ac:dyDescent="0.2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</row>
  </sheetData>
  <sheetProtection password="DC9E" sheet="1" objects="1" scenarios="1" selectLockedCells="1" selectUnlockedCells="1"/>
  <mergeCells count="10">
    <mergeCell ref="B13:B18"/>
    <mergeCell ref="E13:E18"/>
    <mergeCell ref="I13:I18"/>
    <mergeCell ref="A4:G5"/>
    <mergeCell ref="B3:G3"/>
    <mergeCell ref="B2:H2"/>
    <mergeCell ref="H4:K5"/>
    <mergeCell ref="B7:B12"/>
    <mergeCell ref="E7:E12"/>
    <mergeCell ref="I7:I12"/>
  </mergeCells>
  <pageMargins left="0.30208333333333331" right="0" top="1.21875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H52"/>
  <sheetViews>
    <sheetView zoomScaleNormal="100" workbookViewId="0"/>
  </sheetViews>
  <sheetFormatPr defaultRowHeight="15" x14ac:dyDescent="0.25"/>
  <cols>
    <col min="1" max="1" width="19.85546875" customWidth="1"/>
    <col min="2" max="2" width="17" customWidth="1"/>
    <col min="3" max="3" width="14.85546875" hidden="1" customWidth="1"/>
    <col min="4" max="4" width="13" customWidth="1"/>
    <col min="5" max="5" width="15.5703125" customWidth="1"/>
    <col min="6" max="6" width="18.140625" customWidth="1"/>
    <col min="7" max="7" width="14.85546875" hidden="1" customWidth="1"/>
    <col min="8" max="8" width="21" customWidth="1"/>
  </cols>
  <sheetData>
    <row r="7" spans="1:8" x14ac:dyDescent="0.25">
      <c r="A7" s="56"/>
      <c r="B7" s="56"/>
      <c r="C7" s="56"/>
      <c r="D7" s="56"/>
      <c r="E7" s="56"/>
      <c r="F7" s="56"/>
      <c r="G7" s="56"/>
      <c r="H7" s="56"/>
    </row>
    <row r="8" spans="1:8" ht="162.75" customHeight="1" x14ac:dyDescent="0.25">
      <c r="A8" s="109"/>
      <c r="B8" s="206" t="s">
        <v>200</v>
      </c>
      <c r="C8" s="206"/>
      <c r="D8" s="206"/>
      <c r="E8" s="206"/>
      <c r="F8" s="206"/>
      <c r="G8" s="206"/>
      <c r="H8" s="206"/>
    </row>
    <row r="9" spans="1:8" x14ac:dyDescent="0.25">
      <c r="A9" s="208" t="s">
        <v>240</v>
      </c>
      <c r="B9" s="208"/>
      <c r="C9" s="208"/>
      <c r="D9" s="228"/>
      <c r="E9" s="208" t="s">
        <v>241</v>
      </c>
      <c r="F9" s="208"/>
      <c r="G9" s="208"/>
      <c r="H9" s="209"/>
    </row>
    <row r="10" spans="1:8" x14ac:dyDescent="0.25">
      <c r="A10" s="208"/>
      <c r="B10" s="208"/>
      <c r="C10" s="208"/>
      <c r="D10" s="228"/>
      <c r="E10" s="208"/>
      <c r="F10" s="208"/>
      <c r="G10" s="208"/>
      <c r="H10" s="209"/>
    </row>
    <row r="11" spans="1:8" x14ac:dyDescent="0.25">
      <c r="A11" s="148" t="s">
        <v>0</v>
      </c>
      <c r="B11" s="148" t="s">
        <v>70</v>
      </c>
      <c r="C11" s="148" t="s">
        <v>59</v>
      </c>
      <c r="D11" s="148" t="s">
        <v>59</v>
      </c>
      <c r="E11" s="148" t="s">
        <v>0</v>
      </c>
      <c r="F11" s="148" t="s">
        <v>70</v>
      </c>
      <c r="G11" s="148" t="s">
        <v>59</v>
      </c>
      <c r="H11" s="148" t="s">
        <v>59</v>
      </c>
    </row>
    <row r="12" spans="1:8" x14ac:dyDescent="0.25">
      <c r="A12" s="111" t="s">
        <v>34</v>
      </c>
      <c r="B12" s="211">
        <v>2.5</v>
      </c>
      <c r="C12" s="111">
        <v>2200.8000000000002</v>
      </c>
      <c r="D12" s="107">
        <f t="shared" ref="D12:D27" si="0">(C12+(C12*18%))</f>
        <v>2596.9440000000004</v>
      </c>
      <c r="E12" s="111" t="s">
        <v>34</v>
      </c>
      <c r="F12" s="211">
        <v>4</v>
      </c>
      <c r="G12" s="111">
        <v>2420.88</v>
      </c>
      <c r="H12" s="107">
        <f t="shared" ref="H12:H17" si="1">(G12+(G12*18%))</f>
        <v>2856.6384000000003</v>
      </c>
    </row>
    <row r="13" spans="1:8" x14ac:dyDescent="0.25">
      <c r="A13" s="111" t="s">
        <v>35</v>
      </c>
      <c r="B13" s="211"/>
      <c r="C13" s="111">
        <v>2731.01</v>
      </c>
      <c r="D13" s="107">
        <f t="shared" si="0"/>
        <v>3222.5918000000001</v>
      </c>
      <c r="E13" s="111" t="s">
        <v>35</v>
      </c>
      <c r="F13" s="211"/>
      <c r="G13" s="111">
        <v>3004.11</v>
      </c>
      <c r="H13" s="107">
        <f t="shared" si="1"/>
        <v>3544.8498</v>
      </c>
    </row>
    <row r="14" spans="1:8" x14ac:dyDescent="0.25">
      <c r="A14" s="111" t="s">
        <v>57</v>
      </c>
      <c r="B14" s="211"/>
      <c r="C14" s="111">
        <v>3081.83</v>
      </c>
      <c r="D14" s="107">
        <f t="shared" si="0"/>
        <v>3636.5594000000001</v>
      </c>
      <c r="E14" s="111" t="s">
        <v>36</v>
      </c>
      <c r="F14" s="211"/>
      <c r="G14" s="111">
        <v>3390.01</v>
      </c>
      <c r="H14" s="107">
        <f t="shared" si="1"/>
        <v>4000.2118</v>
      </c>
    </row>
    <row r="15" spans="1:8" x14ac:dyDescent="0.25">
      <c r="A15" s="111" t="s">
        <v>51</v>
      </c>
      <c r="B15" s="211"/>
      <c r="C15" s="111">
        <v>3962.83</v>
      </c>
      <c r="D15" s="107">
        <f t="shared" si="0"/>
        <v>4676.1394</v>
      </c>
      <c r="E15" s="111" t="s">
        <v>37</v>
      </c>
      <c r="F15" s="211"/>
      <c r="G15" s="111">
        <v>4359.1099999999997</v>
      </c>
      <c r="H15" s="107">
        <f t="shared" si="1"/>
        <v>5143.7497999999996</v>
      </c>
    </row>
    <row r="16" spans="1:8" x14ac:dyDescent="0.25">
      <c r="A16" s="111" t="s">
        <v>38</v>
      </c>
      <c r="B16" s="211"/>
      <c r="C16" s="111">
        <v>4999.25</v>
      </c>
      <c r="D16" s="107">
        <f t="shared" si="0"/>
        <v>5899.1149999999998</v>
      </c>
      <c r="E16" s="111" t="s">
        <v>38</v>
      </c>
      <c r="F16" s="211"/>
      <c r="G16" s="111">
        <v>5499.18</v>
      </c>
      <c r="H16" s="107">
        <f t="shared" si="1"/>
        <v>6489.0324000000001</v>
      </c>
    </row>
    <row r="17" spans="1:8" x14ac:dyDescent="0.25">
      <c r="A17" s="111" t="s">
        <v>39</v>
      </c>
      <c r="B17" s="211"/>
      <c r="C17" s="111">
        <v>5713.42</v>
      </c>
      <c r="D17" s="107">
        <f t="shared" si="0"/>
        <v>6741.8356000000003</v>
      </c>
      <c r="E17" s="111" t="s">
        <v>39</v>
      </c>
      <c r="F17" s="211"/>
      <c r="G17" s="111">
        <v>6284.76</v>
      </c>
      <c r="H17" s="107">
        <f t="shared" si="1"/>
        <v>7416.0168000000003</v>
      </c>
    </row>
    <row r="18" spans="1:8" x14ac:dyDescent="0.25">
      <c r="A18" s="111" t="s">
        <v>40</v>
      </c>
      <c r="B18" s="211"/>
      <c r="C18" s="111">
        <v>9044.33</v>
      </c>
      <c r="D18" s="107">
        <f t="shared" si="0"/>
        <v>10672.3094</v>
      </c>
      <c r="E18" s="111"/>
      <c r="F18" s="112"/>
      <c r="G18" s="111"/>
      <c r="H18" s="78"/>
    </row>
    <row r="19" spans="1:8" x14ac:dyDescent="0.25">
      <c r="A19" s="111" t="s">
        <v>41</v>
      </c>
      <c r="B19" s="211"/>
      <c r="C19" s="111">
        <v>11655.37</v>
      </c>
      <c r="D19" s="107">
        <f t="shared" si="0"/>
        <v>13753.336600000001</v>
      </c>
      <c r="E19" s="111"/>
      <c r="F19" s="112"/>
      <c r="G19" s="111"/>
      <c r="H19" s="78"/>
    </row>
    <row r="20" spans="1:8" x14ac:dyDescent="0.25">
      <c r="A20" s="111" t="s">
        <v>42</v>
      </c>
      <c r="B20" s="211"/>
      <c r="C20" s="111">
        <v>16726.599999999999</v>
      </c>
      <c r="D20" s="107">
        <f t="shared" si="0"/>
        <v>19737.387999999999</v>
      </c>
      <c r="E20" s="111"/>
      <c r="F20" s="112"/>
      <c r="G20" s="111"/>
      <c r="H20" s="78"/>
    </row>
    <row r="21" spans="1:8" x14ac:dyDescent="0.25">
      <c r="A21" s="111" t="s">
        <v>43</v>
      </c>
      <c r="B21" s="211"/>
      <c r="C21" s="111">
        <v>29931.439999999999</v>
      </c>
      <c r="D21" s="107">
        <f t="shared" si="0"/>
        <v>35319.099199999997</v>
      </c>
      <c r="E21" s="111"/>
      <c r="F21" s="112"/>
      <c r="G21" s="111"/>
      <c r="H21" s="78"/>
    </row>
    <row r="22" spans="1:8" x14ac:dyDescent="0.25">
      <c r="A22" s="111" t="s">
        <v>44</v>
      </c>
      <c r="B22" s="211"/>
      <c r="C22" s="111">
        <v>39615.65</v>
      </c>
      <c r="D22" s="107">
        <f t="shared" si="0"/>
        <v>46746.467000000004</v>
      </c>
      <c r="E22" s="111"/>
      <c r="F22" s="112"/>
      <c r="G22" s="111"/>
      <c r="H22" s="78"/>
    </row>
    <row r="23" spans="1:8" x14ac:dyDescent="0.25">
      <c r="A23" s="111" t="s">
        <v>56</v>
      </c>
      <c r="B23" s="211"/>
      <c r="C23" s="111">
        <v>46960.72</v>
      </c>
      <c r="D23" s="107">
        <f t="shared" si="0"/>
        <v>55413.649600000004</v>
      </c>
      <c r="E23" s="111"/>
      <c r="F23" s="112"/>
      <c r="G23" s="111"/>
      <c r="H23" s="78"/>
    </row>
    <row r="24" spans="1:8" x14ac:dyDescent="0.25">
      <c r="A24" s="111" t="s">
        <v>46</v>
      </c>
      <c r="B24" s="211"/>
      <c r="C24" s="111">
        <v>57223.24</v>
      </c>
      <c r="D24" s="107">
        <f t="shared" si="0"/>
        <v>67523.42319999999</v>
      </c>
      <c r="E24" s="111"/>
      <c r="F24" s="112"/>
      <c r="G24" s="111"/>
      <c r="H24" s="78"/>
    </row>
    <row r="25" spans="1:8" x14ac:dyDescent="0.25">
      <c r="A25" s="111" t="s">
        <v>85</v>
      </c>
      <c r="B25" s="211"/>
      <c r="C25" s="111">
        <v>64568.32</v>
      </c>
      <c r="D25" s="107">
        <f t="shared" si="0"/>
        <v>76190.617599999998</v>
      </c>
      <c r="E25" s="111"/>
      <c r="F25" s="112"/>
      <c r="G25" s="111"/>
      <c r="H25" s="78"/>
    </row>
    <row r="26" spans="1:8" x14ac:dyDescent="0.25">
      <c r="A26" s="111" t="s">
        <v>96</v>
      </c>
      <c r="B26" s="211"/>
      <c r="C26" s="111">
        <v>135592.79999999999</v>
      </c>
      <c r="D26" s="107">
        <f t="shared" si="0"/>
        <v>159999.50399999999</v>
      </c>
      <c r="E26" s="78"/>
      <c r="F26" s="78"/>
      <c r="G26" s="111"/>
      <c r="H26" s="78"/>
    </row>
    <row r="27" spans="1:8" x14ac:dyDescent="0.25">
      <c r="A27" s="111" t="s">
        <v>97</v>
      </c>
      <c r="B27" s="211"/>
      <c r="C27" s="111">
        <v>290480.76</v>
      </c>
      <c r="D27" s="107">
        <f t="shared" si="0"/>
        <v>342767.29680000001</v>
      </c>
      <c r="E27" s="111"/>
      <c r="F27" s="111"/>
      <c r="G27" s="111"/>
      <c r="H27" s="78"/>
    </row>
    <row r="28" spans="1:8" x14ac:dyDescent="0.25">
      <c r="A28" s="56"/>
      <c r="B28" s="56"/>
      <c r="C28" s="56"/>
      <c r="D28" s="56"/>
      <c r="E28" s="56"/>
      <c r="F28" s="56"/>
      <c r="G28" s="56"/>
      <c r="H28" s="56"/>
    </row>
    <row r="29" spans="1:8" x14ac:dyDescent="0.25">
      <c r="A29" s="56"/>
      <c r="B29" s="56"/>
      <c r="C29" s="56"/>
      <c r="D29" s="56"/>
      <c r="E29" s="56"/>
      <c r="F29" s="56"/>
      <c r="G29" s="56"/>
      <c r="H29" s="56"/>
    </row>
    <row r="30" spans="1:8" x14ac:dyDescent="0.25">
      <c r="A30" s="56"/>
      <c r="B30" s="56"/>
      <c r="C30" s="56"/>
      <c r="D30" s="56"/>
      <c r="E30" s="56"/>
      <c r="F30" s="56"/>
      <c r="G30" s="56"/>
      <c r="H30" s="56"/>
    </row>
    <row r="31" spans="1:8" x14ac:dyDescent="0.25">
      <c r="A31" s="56"/>
      <c r="B31" s="56"/>
      <c r="C31" s="56"/>
      <c r="D31" s="56"/>
      <c r="E31" s="56"/>
      <c r="F31" s="56"/>
      <c r="G31" s="56"/>
      <c r="H31" s="56"/>
    </row>
    <row r="32" spans="1:8" x14ac:dyDescent="0.25">
      <c r="A32" s="56"/>
      <c r="B32" s="56"/>
      <c r="C32" s="56"/>
      <c r="D32" s="56"/>
      <c r="E32" s="56"/>
      <c r="F32" s="56"/>
      <c r="G32" s="56"/>
      <c r="H32" s="56"/>
    </row>
    <row r="33" spans="1:8" x14ac:dyDescent="0.25">
      <c r="A33" s="89"/>
      <c r="B33" s="89"/>
      <c r="C33" s="89"/>
      <c r="D33" s="89"/>
      <c r="E33" s="89"/>
      <c r="F33" s="89"/>
      <c r="G33" s="89"/>
      <c r="H33" s="89"/>
    </row>
    <row r="34" spans="1:8" x14ac:dyDescent="0.25">
      <c r="A34" s="89"/>
      <c r="B34" s="89"/>
      <c r="C34" s="89"/>
      <c r="D34" s="89"/>
      <c r="E34" s="89"/>
      <c r="F34" s="89"/>
      <c r="G34" s="89"/>
      <c r="H34" s="89"/>
    </row>
    <row r="35" spans="1:8" x14ac:dyDescent="0.25">
      <c r="A35" s="89"/>
      <c r="B35" s="89"/>
      <c r="C35" s="89"/>
      <c r="D35" s="89"/>
      <c r="E35" s="89"/>
      <c r="F35" s="89"/>
      <c r="G35" s="89"/>
      <c r="H35" s="89"/>
    </row>
    <row r="36" spans="1:8" x14ac:dyDescent="0.25">
      <c r="A36" s="89"/>
      <c r="B36" s="89"/>
      <c r="C36" s="89"/>
      <c r="D36" s="89"/>
      <c r="E36" s="89"/>
      <c r="F36" s="89"/>
      <c r="G36" s="89"/>
      <c r="H36" s="89"/>
    </row>
    <row r="37" spans="1:8" x14ac:dyDescent="0.25">
      <c r="A37" s="89"/>
      <c r="B37" s="89"/>
      <c r="C37" s="89"/>
      <c r="D37" s="89"/>
      <c r="E37" s="89"/>
      <c r="F37" s="89"/>
      <c r="G37" s="89"/>
      <c r="H37" s="89"/>
    </row>
    <row r="38" spans="1:8" x14ac:dyDescent="0.25">
      <c r="A38" s="89"/>
      <c r="B38" s="89"/>
      <c r="C38" s="89"/>
      <c r="D38" s="89"/>
      <c r="E38" s="89"/>
      <c r="F38" s="89"/>
      <c r="G38" s="89"/>
      <c r="H38" s="89"/>
    </row>
    <row r="39" spans="1:8" x14ac:dyDescent="0.25">
      <c r="A39" s="89"/>
      <c r="B39" s="89"/>
      <c r="C39" s="89"/>
      <c r="D39" s="89"/>
      <c r="E39" s="89"/>
      <c r="F39" s="89"/>
      <c r="G39" s="89"/>
      <c r="H39" s="89"/>
    </row>
    <row r="40" spans="1:8" x14ac:dyDescent="0.25">
      <c r="A40" s="89"/>
      <c r="B40" s="89"/>
      <c r="C40" s="89"/>
      <c r="D40" s="89"/>
      <c r="E40" s="89"/>
      <c r="F40" s="89"/>
      <c r="G40" s="89"/>
      <c r="H40" s="89"/>
    </row>
    <row r="41" spans="1:8" x14ac:dyDescent="0.25">
      <c r="A41" s="89"/>
      <c r="B41" s="89"/>
      <c r="C41" s="89"/>
      <c r="D41" s="89"/>
      <c r="E41" s="89"/>
      <c r="F41" s="89"/>
      <c r="G41" s="89"/>
      <c r="H41" s="89"/>
    </row>
    <row r="42" spans="1:8" x14ac:dyDescent="0.25">
      <c r="A42" s="89"/>
      <c r="B42" s="89"/>
      <c r="C42" s="89"/>
      <c r="D42" s="89"/>
      <c r="E42" s="89"/>
      <c r="F42" s="89"/>
      <c r="G42" s="89"/>
      <c r="H42" s="89"/>
    </row>
    <row r="43" spans="1:8" x14ac:dyDescent="0.25">
      <c r="A43" s="89"/>
      <c r="B43" s="89"/>
      <c r="C43" s="89"/>
      <c r="D43" s="89"/>
      <c r="E43" s="89"/>
      <c r="F43" s="89"/>
      <c r="G43" s="89"/>
      <c r="H43" s="89"/>
    </row>
    <row r="44" spans="1:8" x14ac:dyDescent="0.25">
      <c r="A44" s="89"/>
      <c r="B44" s="89"/>
      <c r="C44" s="89"/>
      <c r="D44" s="89"/>
      <c r="E44" s="89"/>
      <c r="F44" s="89"/>
      <c r="G44" s="89"/>
      <c r="H44" s="89"/>
    </row>
    <row r="45" spans="1:8" x14ac:dyDescent="0.25">
      <c r="A45" s="89"/>
      <c r="B45" s="89"/>
      <c r="C45" s="89"/>
      <c r="D45" s="89"/>
      <c r="E45" s="89"/>
      <c r="F45" s="89"/>
      <c r="G45" s="89"/>
      <c r="H45" s="89"/>
    </row>
    <row r="46" spans="1:8" x14ac:dyDescent="0.25">
      <c r="A46" s="89"/>
      <c r="B46" s="89"/>
      <c r="C46" s="89"/>
      <c r="D46" s="89"/>
      <c r="E46" s="89"/>
      <c r="F46" s="89"/>
      <c r="G46" s="89"/>
      <c r="H46" s="89"/>
    </row>
    <row r="47" spans="1:8" x14ac:dyDescent="0.25">
      <c r="A47" s="89"/>
      <c r="B47" s="89"/>
      <c r="C47" s="89"/>
      <c r="D47" s="89"/>
      <c r="E47" s="89"/>
      <c r="F47" s="89"/>
      <c r="G47" s="89"/>
      <c r="H47" s="89"/>
    </row>
    <row r="48" spans="1:8" x14ac:dyDescent="0.25">
      <c r="A48" s="89"/>
      <c r="B48" s="89"/>
      <c r="C48" s="89"/>
      <c r="D48" s="89"/>
      <c r="E48" s="89"/>
      <c r="F48" s="89"/>
      <c r="G48" s="89"/>
      <c r="H48" s="89"/>
    </row>
    <row r="49" spans="1:8" x14ac:dyDescent="0.25">
      <c r="A49" s="89"/>
      <c r="B49" s="89"/>
      <c r="C49" s="89"/>
      <c r="D49" s="89"/>
      <c r="E49" s="89"/>
      <c r="F49" s="89"/>
      <c r="G49" s="89"/>
      <c r="H49" s="89"/>
    </row>
    <row r="50" spans="1:8" x14ac:dyDescent="0.25">
      <c r="A50" s="89"/>
      <c r="B50" s="89"/>
      <c r="C50" s="89"/>
      <c r="D50" s="89"/>
      <c r="E50" s="89"/>
      <c r="F50" s="89"/>
      <c r="G50" s="89"/>
      <c r="H50" s="89"/>
    </row>
    <row r="51" spans="1:8" x14ac:dyDescent="0.25">
      <c r="A51" s="89"/>
      <c r="B51" s="89"/>
      <c r="C51" s="89"/>
      <c r="D51" s="89"/>
      <c r="E51" s="89"/>
      <c r="F51" s="89"/>
      <c r="G51" s="89"/>
      <c r="H51" s="89"/>
    </row>
    <row r="52" spans="1:8" x14ac:dyDescent="0.25">
      <c r="A52" s="89"/>
      <c r="B52" s="89"/>
      <c r="C52" s="89"/>
      <c r="D52" s="89"/>
      <c r="E52" s="89"/>
      <c r="F52" s="89"/>
      <c r="G52" s="89"/>
      <c r="H52" s="89"/>
    </row>
  </sheetData>
  <sheetProtection password="DC9E" sheet="1" objects="1" scenarios="1"/>
  <mergeCells count="5">
    <mergeCell ref="B8:H8"/>
    <mergeCell ref="A9:D10"/>
    <mergeCell ref="E9:H10"/>
    <mergeCell ref="B12:B27"/>
    <mergeCell ref="F12:F17"/>
  </mergeCells>
  <pageMargins left="0.7" right="0.7" top="0.75" bottom="0.75" header="0.3" footer="0.3"/>
  <pageSetup paperSize="9" scale="8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"/>
  <sheetViews>
    <sheetView view="pageLayout" zoomScaleNormal="100" workbookViewId="0">
      <selection activeCell="F8" sqref="F8"/>
    </sheetView>
  </sheetViews>
  <sheetFormatPr defaultRowHeight="15" x14ac:dyDescent="0.25"/>
  <cols>
    <col min="1" max="1" width="18.42578125" customWidth="1"/>
    <col min="2" max="2" width="11" customWidth="1"/>
    <col min="3" max="3" width="18.85546875" hidden="1" customWidth="1"/>
    <col min="4" max="4" width="13.28515625" customWidth="1"/>
    <col min="5" max="5" width="18.85546875" hidden="1" customWidth="1"/>
    <col min="6" max="6" width="12.5703125" customWidth="1"/>
    <col min="7" max="7" width="18.85546875" hidden="1" customWidth="1"/>
    <col min="8" max="8" width="13.85546875" customWidth="1"/>
    <col min="9" max="9" width="18.85546875" hidden="1" customWidth="1"/>
    <col min="10" max="10" width="14.42578125" customWidth="1"/>
    <col min="11" max="11" width="18.85546875" hidden="1" customWidth="1"/>
    <col min="12" max="12" width="14.140625" customWidth="1"/>
  </cols>
  <sheetData>
    <row r="1" spans="1:12" ht="33" customHeight="1" x14ac:dyDescent="0.25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</row>
    <row r="2" spans="1:12" ht="75" customHeight="1" x14ac:dyDescent="0.25">
      <c r="A2" s="56"/>
      <c r="B2" s="179" t="s">
        <v>254</v>
      </c>
      <c r="C2" s="179"/>
      <c r="D2" s="179"/>
      <c r="E2" s="179"/>
      <c r="F2" s="179"/>
      <c r="G2" s="179"/>
      <c r="H2" s="179"/>
      <c r="I2" s="179"/>
      <c r="J2" s="179"/>
      <c r="K2" s="179"/>
      <c r="L2" s="179"/>
    </row>
    <row r="3" spans="1:12" ht="17.25" x14ac:dyDescent="0.25">
      <c r="A3" s="56"/>
      <c r="B3" s="191" t="s">
        <v>149</v>
      </c>
      <c r="C3" s="191"/>
      <c r="D3" s="191"/>
      <c r="E3" s="191"/>
      <c r="F3" s="191"/>
      <c r="G3" s="191"/>
      <c r="H3" s="191"/>
      <c r="I3" s="191"/>
      <c r="J3" s="191"/>
      <c r="K3" s="191"/>
      <c r="L3" s="191"/>
    </row>
    <row r="4" spans="1:12" x14ac:dyDescent="0.25">
      <c r="A4" s="236" t="s">
        <v>0</v>
      </c>
      <c r="B4" s="208" t="s">
        <v>101</v>
      </c>
      <c r="C4" s="208" t="s">
        <v>102</v>
      </c>
      <c r="D4" s="208" t="s">
        <v>102</v>
      </c>
      <c r="E4" s="208" t="s">
        <v>103</v>
      </c>
      <c r="F4" s="208" t="s">
        <v>103</v>
      </c>
      <c r="G4" s="208" t="s">
        <v>104</v>
      </c>
      <c r="H4" s="208" t="s">
        <v>104</v>
      </c>
      <c r="I4" s="208" t="s">
        <v>105</v>
      </c>
      <c r="J4" s="208" t="s">
        <v>105</v>
      </c>
      <c r="K4" s="208" t="s">
        <v>106</v>
      </c>
      <c r="L4" s="208" t="s">
        <v>106</v>
      </c>
    </row>
    <row r="5" spans="1:12" x14ac:dyDescent="0.25">
      <c r="A5" s="237"/>
      <c r="B5" s="207"/>
      <c r="C5" s="208"/>
      <c r="D5" s="208"/>
      <c r="E5" s="208"/>
      <c r="F5" s="208"/>
      <c r="G5" s="208"/>
      <c r="H5" s="208"/>
      <c r="I5" s="208"/>
      <c r="J5" s="208"/>
      <c r="K5" s="208"/>
      <c r="L5" s="208"/>
    </row>
    <row r="6" spans="1:12" x14ac:dyDescent="0.25">
      <c r="A6" s="238"/>
      <c r="B6" s="207"/>
      <c r="C6" s="208"/>
      <c r="D6" s="208"/>
      <c r="E6" s="208"/>
      <c r="F6" s="208"/>
      <c r="G6" s="208"/>
      <c r="H6" s="208"/>
      <c r="I6" s="208"/>
      <c r="J6" s="208"/>
      <c r="K6" s="208"/>
      <c r="L6" s="208"/>
    </row>
    <row r="7" spans="1:12" x14ac:dyDescent="0.25">
      <c r="A7" s="93" t="s">
        <v>36</v>
      </c>
      <c r="B7" s="219">
        <v>4</v>
      </c>
      <c r="C7" s="113">
        <v>4997</v>
      </c>
      <c r="D7" s="107">
        <f t="shared" ref="D7:D18" si="0">(C7+(C7*18%))</f>
        <v>5896.46</v>
      </c>
      <c r="E7" s="107">
        <v>5199</v>
      </c>
      <c r="F7" s="107">
        <f t="shared" ref="F7:F18" si="1">(E7+(E7*18%))</f>
        <v>6134.82</v>
      </c>
      <c r="G7" s="107">
        <v>5399</v>
      </c>
      <c r="H7" s="107">
        <f t="shared" ref="H7:H18" si="2">(G7+(G7*18%))</f>
        <v>6370.82</v>
      </c>
      <c r="I7" s="107">
        <v>5602</v>
      </c>
      <c r="J7" s="107">
        <f t="shared" ref="J7:J18" si="3">(I7+(I7*18%))</f>
        <v>6610.36</v>
      </c>
      <c r="K7" s="107">
        <v>5803</v>
      </c>
      <c r="L7" s="107">
        <f t="shared" ref="L7:L18" si="4">(K7+(K7*18%))</f>
        <v>6847.54</v>
      </c>
    </row>
    <row r="8" spans="1:12" x14ac:dyDescent="0.25">
      <c r="A8" s="93" t="s">
        <v>51</v>
      </c>
      <c r="B8" s="220"/>
      <c r="C8" s="113">
        <v>5199</v>
      </c>
      <c r="D8" s="107">
        <f t="shared" si="0"/>
        <v>6134.82</v>
      </c>
      <c r="E8" s="107">
        <v>5399</v>
      </c>
      <c r="F8" s="107">
        <f t="shared" si="1"/>
        <v>6370.82</v>
      </c>
      <c r="G8" s="107">
        <v>5601</v>
      </c>
      <c r="H8" s="107">
        <f t="shared" si="2"/>
        <v>6609.18</v>
      </c>
      <c r="I8" s="107">
        <v>5803</v>
      </c>
      <c r="J8" s="107">
        <f t="shared" si="3"/>
        <v>6847.54</v>
      </c>
      <c r="K8" s="107">
        <v>6003</v>
      </c>
      <c r="L8" s="107">
        <f t="shared" si="4"/>
        <v>7083.54</v>
      </c>
    </row>
    <row r="9" spans="1:12" x14ac:dyDescent="0.25">
      <c r="A9" s="93" t="s">
        <v>98</v>
      </c>
      <c r="B9" s="220"/>
      <c r="C9" s="113">
        <v>5634</v>
      </c>
      <c r="D9" s="107">
        <f t="shared" si="0"/>
        <v>6648.12</v>
      </c>
      <c r="E9" s="107">
        <v>5836</v>
      </c>
      <c r="F9" s="107">
        <f t="shared" si="1"/>
        <v>6886.48</v>
      </c>
      <c r="G9" s="107">
        <v>6037</v>
      </c>
      <c r="H9" s="107">
        <f t="shared" si="2"/>
        <v>7123.66</v>
      </c>
      <c r="I9" s="107">
        <v>6239</v>
      </c>
      <c r="J9" s="107">
        <f t="shared" si="3"/>
        <v>7362.02</v>
      </c>
      <c r="K9" s="107">
        <v>6439</v>
      </c>
      <c r="L9" s="107">
        <f t="shared" si="4"/>
        <v>7598.02</v>
      </c>
    </row>
    <row r="10" spans="1:12" x14ac:dyDescent="0.25">
      <c r="A10" s="93" t="s">
        <v>39</v>
      </c>
      <c r="B10" s="221"/>
      <c r="C10" s="113">
        <v>5970</v>
      </c>
      <c r="D10" s="107">
        <f t="shared" si="0"/>
        <v>7044.6</v>
      </c>
      <c r="E10" s="107">
        <v>6170</v>
      </c>
      <c r="F10" s="107">
        <f t="shared" si="1"/>
        <v>7280.6</v>
      </c>
      <c r="G10" s="107">
        <v>6372</v>
      </c>
      <c r="H10" s="107">
        <f t="shared" si="2"/>
        <v>7518.96</v>
      </c>
      <c r="I10" s="107">
        <v>6574</v>
      </c>
      <c r="J10" s="107">
        <f t="shared" si="3"/>
        <v>7757.32</v>
      </c>
      <c r="K10" s="107">
        <v>6775</v>
      </c>
      <c r="L10" s="107">
        <f t="shared" si="4"/>
        <v>7994.5</v>
      </c>
    </row>
    <row r="11" spans="1:12" x14ac:dyDescent="0.25">
      <c r="A11" s="93" t="s">
        <v>40</v>
      </c>
      <c r="B11" s="235">
        <v>2.5</v>
      </c>
      <c r="C11" s="113">
        <v>7043</v>
      </c>
      <c r="D11" s="107">
        <f t="shared" si="0"/>
        <v>8310.74</v>
      </c>
      <c r="E11" s="107">
        <v>7244</v>
      </c>
      <c r="F11" s="107">
        <f t="shared" si="1"/>
        <v>8547.92</v>
      </c>
      <c r="G11" s="107">
        <v>7445</v>
      </c>
      <c r="H11" s="107">
        <f t="shared" si="2"/>
        <v>8785.1</v>
      </c>
      <c r="I11" s="107">
        <v>7647</v>
      </c>
      <c r="J11" s="107">
        <f t="shared" si="3"/>
        <v>9023.4599999999991</v>
      </c>
      <c r="K11" s="107">
        <v>7847</v>
      </c>
      <c r="L11" s="107">
        <f t="shared" si="4"/>
        <v>9259.4599999999991</v>
      </c>
    </row>
    <row r="12" spans="1:12" x14ac:dyDescent="0.25">
      <c r="A12" s="93" t="s">
        <v>41</v>
      </c>
      <c r="B12" s="235"/>
      <c r="C12" s="113">
        <v>8452</v>
      </c>
      <c r="D12" s="107">
        <f t="shared" si="0"/>
        <v>9973.36</v>
      </c>
      <c r="E12" s="107">
        <v>8653</v>
      </c>
      <c r="F12" s="107">
        <f t="shared" si="1"/>
        <v>10210.540000000001</v>
      </c>
      <c r="G12" s="107">
        <v>8854</v>
      </c>
      <c r="H12" s="107">
        <f t="shared" si="2"/>
        <v>10447.719999999999</v>
      </c>
      <c r="I12" s="107">
        <v>9056</v>
      </c>
      <c r="J12" s="107">
        <f t="shared" si="3"/>
        <v>10686.08</v>
      </c>
      <c r="K12" s="107">
        <v>9257</v>
      </c>
      <c r="L12" s="107">
        <f t="shared" si="4"/>
        <v>10923.26</v>
      </c>
    </row>
    <row r="13" spans="1:12" x14ac:dyDescent="0.25">
      <c r="A13" s="93" t="s">
        <v>42</v>
      </c>
      <c r="B13" s="235"/>
      <c r="C13" s="113">
        <v>9928</v>
      </c>
      <c r="D13" s="107">
        <f t="shared" si="0"/>
        <v>11715.04</v>
      </c>
      <c r="E13" s="107">
        <v>10296</v>
      </c>
      <c r="F13" s="107">
        <f t="shared" si="1"/>
        <v>12149.28</v>
      </c>
      <c r="G13" s="107">
        <v>10665</v>
      </c>
      <c r="H13" s="107">
        <f t="shared" si="2"/>
        <v>12584.7</v>
      </c>
      <c r="I13" s="107">
        <v>11033</v>
      </c>
      <c r="J13" s="107">
        <f t="shared" si="3"/>
        <v>13018.94</v>
      </c>
      <c r="K13" s="107">
        <v>11403</v>
      </c>
      <c r="L13" s="107">
        <f t="shared" si="4"/>
        <v>13455.54</v>
      </c>
    </row>
    <row r="14" spans="1:12" x14ac:dyDescent="0.25">
      <c r="A14" s="93" t="s">
        <v>43</v>
      </c>
      <c r="B14" s="235"/>
      <c r="C14" s="113">
        <v>14220</v>
      </c>
      <c r="D14" s="107">
        <f t="shared" si="0"/>
        <v>16779.599999999999</v>
      </c>
      <c r="E14" s="107">
        <v>14588</v>
      </c>
      <c r="F14" s="107">
        <f t="shared" si="1"/>
        <v>17213.84</v>
      </c>
      <c r="G14" s="107">
        <v>14958</v>
      </c>
      <c r="H14" s="107">
        <f t="shared" si="2"/>
        <v>17650.439999999999</v>
      </c>
      <c r="I14" s="107">
        <v>15326</v>
      </c>
      <c r="J14" s="107">
        <f t="shared" si="3"/>
        <v>18084.68</v>
      </c>
      <c r="K14" s="107">
        <v>15695</v>
      </c>
      <c r="L14" s="107">
        <f t="shared" si="4"/>
        <v>18520.099999999999</v>
      </c>
    </row>
    <row r="15" spans="1:12" x14ac:dyDescent="0.25">
      <c r="A15" s="93" t="s">
        <v>44</v>
      </c>
      <c r="B15" s="235"/>
      <c r="C15" s="113">
        <v>20524</v>
      </c>
      <c r="D15" s="107">
        <f t="shared" si="0"/>
        <v>24218.32</v>
      </c>
      <c r="E15" s="107">
        <v>20792</v>
      </c>
      <c r="F15" s="107">
        <f t="shared" si="1"/>
        <v>24534.560000000001</v>
      </c>
      <c r="G15" s="107">
        <v>21062</v>
      </c>
      <c r="H15" s="107">
        <f t="shared" si="2"/>
        <v>24853.16</v>
      </c>
      <c r="I15" s="107">
        <v>21330</v>
      </c>
      <c r="J15" s="107">
        <f t="shared" si="3"/>
        <v>25169.4</v>
      </c>
      <c r="K15" s="107">
        <v>21598</v>
      </c>
      <c r="L15" s="107">
        <f t="shared" si="4"/>
        <v>25485.64</v>
      </c>
    </row>
    <row r="16" spans="1:12" x14ac:dyDescent="0.25">
      <c r="A16" s="93" t="s">
        <v>46</v>
      </c>
      <c r="B16" s="235"/>
      <c r="C16" s="113">
        <v>41316</v>
      </c>
      <c r="D16" s="107">
        <f t="shared" si="0"/>
        <v>48752.88</v>
      </c>
      <c r="E16" s="107">
        <v>41820</v>
      </c>
      <c r="F16" s="107">
        <f t="shared" si="1"/>
        <v>49347.6</v>
      </c>
      <c r="G16" s="107">
        <v>42323</v>
      </c>
      <c r="H16" s="107">
        <f t="shared" si="2"/>
        <v>49941.14</v>
      </c>
      <c r="I16" s="107">
        <v>42826</v>
      </c>
      <c r="J16" s="107">
        <f t="shared" si="3"/>
        <v>50534.68</v>
      </c>
      <c r="K16" s="107">
        <v>43329</v>
      </c>
      <c r="L16" s="107">
        <f t="shared" si="4"/>
        <v>51128.22</v>
      </c>
    </row>
    <row r="17" spans="1:12" ht="30" x14ac:dyDescent="0.25">
      <c r="A17" s="110" t="s">
        <v>99</v>
      </c>
      <c r="B17" s="235"/>
      <c r="C17" s="114">
        <v>112989</v>
      </c>
      <c r="D17" s="107">
        <f t="shared" si="0"/>
        <v>133327.01999999999</v>
      </c>
      <c r="E17" s="115">
        <v>113557</v>
      </c>
      <c r="F17" s="107">
        <f t="shared" si="1"/>
        <v>133997.26</v>
      </c>
      <c r="G17" s="115">
        <v>114129</v>
      </c>
      <c r="H17" s="107">
        <f t="shared" si="2"/>
        <v>134672.22</v>
      </c>
      <c r="I17" s="115">
        <v>114698</v>
      </c>
      <c r="J17" s="107">
        <f t="shared" si="3"/>
        <v>135343.64000000001</v>
      </c>
      <c r="K17" s="115">
        <v>115269</v>
      </c>
      <c r="L17" s="107">
        <f t="shared" si="4"/>
        <v>136017.41999999998</v>
      </c>
    </row>
    <row r="18" spans="1:12" ht="30" x14ac:dyDescent="0.25">
      <c r="A18" s="110" t="s">
        <v>100</v>
      </c>
      <c r="B18" s="235"/>
      <c r="C18" s="114">
        <v>232388</v>
      </c>
      <c r="D18" s="107">
        <f t="shared" si="0"/>
        <v>274217.83999999997</v>
      </c>
      <c r="E18" s="115">
        <v>239358</v>
      </c>
      <c r="F18" s="107">
        <f t="shared" si="1"/>
        <v>282442.44</v>
      </c>
      <c r="G18" s="115">
        <v>246328</v>
      </c>
      <c r="H18" s="107">
        <f t="shared" si="2"/>
        <v>290667.03999999998</v>
      </c>
      <c r="I18" s="115">
        <v>253297</v>
      </c>
      <c r="J18" s="107">
        <f t="shared" si="3"/>
        <v>298890.46000000002</v>
      </c>
      <c r="K18" s="115">
        <v>260271</v>
      </c>
      <c r="L18" s="107">
        <f t="shared" si="4"/>
        <v>307119.78000000003</v>
      </c>
    </row>
    <row r="19" spans="1:12" x14ac:dyDescent="0.25">
      <c r="A19" s="75"/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56"/>
    </row>
    <row r="20" spans="1:12" x14ac:dyDescent="0.25">
      <c r="A20" s="75"/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56"/>
    </row>
    <row r="21" spans="1:12" x14ac:dyDescent="0.25">
      <c r="A21" s="75"/>
      <c r="B21" s="86"/>
      <c r="C21" s="86"/>
      <c r="D21" s="86"/>
      <c r="E21" s="86"/>
      <c r="F21" s="86"/>
      <c r="G21" s="86"/>
      <c r="H21" s="86"/>
      <c r="I21" s="86"/>
      <c r="J21" s="86"/>
      <c r="K21" s="86"/>
      <c r="L21" s="56"/>
    </row>
    <row r="22" spans="1:12" x14ac:dyDescent="0.25">
      <c r="A22" s="75"/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56"/>
    </row>
    <row r="23" spans="1:12" x14ac:dyDescent="0.25">
      <c r="A23" s="75"/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56"/>
    </row>
    <row r="24" spans="1:12" x14ac:dyDescent="0.25">
      <c r="A24" s="75"/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56"/>
    </row>
    <row r="25" spans="1:12" x14ac:dyDescent="0.25">
      <c r="A25" s="75"/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56"/>
    </row>
    <row r="26" spans="1:12" x14ac:dyDescent="0.25">
      <c r="A26" s="75"/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56"/>
    </row>
    <row r="27" spans="1:12" x14ac:dyDescent="0.25">
      <c r="A27" s="75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56"/>
    </row>
    <row r="28" spans="1:12" x14ac:dyDescent="0.25">
      <c r="A28" s="75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56"/>
    </row>
    <row r="29" spans="1:12" x14ac:dyDescent="0.25">
      <c r="A29" s="75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56"/>
    </row>
    <row r="30" spans="1:12" x14ac:dyDescent="0.25">
      <c r="A30" s="75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56"/>
    </row>
    <row r="31" spans="1:12" x14ac:dyDescent="0.25">
      <c r="A31" s="75"/>
      <c r="B31" s="86"/>
      <c r="C31" s="86"/>
      <c r="D31" s="86"/>
      <c r="E31" s="86"/>
      <c r="F31" s="86"/>
      <c r="G31" s="86"/>
      <c r="H31" s="86"/>
      <c r="I31" s="86"/>
      <c r="J31" s="86"/>
      <c r="K31" s="86"/>
      <c r="L31" s="56"/>
    </row>
    <row r="32" spans="1:12" x14ac:dyDescent="0.25">
      <c r="A32" s="75"/>
      <c r="B32" s="86"/>
      <c r="C32" s="86"/>
      <c r="D32" s="86"/>
      <c r="E32" s="86"/>
      <c r="F32" s="86"/>
      <c r="G32" s="86"/>
      <c r="H32" s="86"/>
      <c r="I32" s="86"/>
      <c r="J32" s="86"/>
      <c r="K32" s="86"/>
      <c r="L32" s="56"/>
    </row>
    <row r="33" spans="1:12" x14ac:dyDescent="0.25">
      <c r="A33" s="75"/>
      <c r="B33" s="86"/>
      <c r="C33" s="86"/>
      <c r="D33" s="86"/>
      <c r="E33" s="86"/>
      <c r="F33" s="86"/>
      <c r="G33" s="86"/>
      <c r="H33" s="86"/>
      <c r="I33" s="86"/>
      <c r="J33" s="86"/>
      <c r="K33" s="86"/>
      <c r="L33" s="56"/>
    </row>
    <row r="34" spans="1:12" x14ac:dyDescent="0.25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</row>
    <row r="35" spans="1:12" x14ac:dyDescent="0.25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</row>
    <row r="36" spans="1:12" x14ac:dyDescent="0.25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</row>
    <row r="37" spans="1:12" x14ac:dyDescent="0.25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</row>
    <row r="38" spans="1:12" x14ac:dyDescent="0.25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</row>
    <row r="39" spans="1:12" x14ac:dyDescent="0.25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</row>
    <row r="40" spans="1:12" x14ac:dyDescent="0.2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</row>
    <row r="41" spans="1:12" x14ac:dyDescent="0.2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</row>
    <row r="42" spans="1:12" x14ac:dyDescent="0.2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</row>
    <row r="43" spans="1:12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</row>
    <row r="44" spans="1:12" x14ac:dyDescent="0.2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</row>
  </sheetData>
  <sheetProtection password="DC9E" sheet="1" objects="1" scenarios="1" selectLockedCells="1" selectUnlockedCells="1"/>
  <mergeCells count="16">
    <mergeCell ref="A4:A6"/>
    <mergeCell ref="B4:B6"/>
    <mergeCell ref="K4:K6"/>
    <mergeCell ref="D4:D6"/>
    <mergeCell ref="F4:F6"/>
    <mergeCell ref="H4:H6"/>
    <mergeCell ref="J4:J6"/>
    <mergeCell ref="I4:I6"/>
    <mergeCell ref="B2:L2"/>
    <mergeCell ref="B3:L3"/>
    <mergeCell ref="B7:B10"/>
    <mergeCell ref="B11:B18"/>
    <mergeCell ref="C4:C6"/>
    <mergeCell ref="E4:E6"/>
    <mergeCell ref="G4:G6"/>
    <mergeCell ref="L4:L6"/>
  </mergeCells>
  <pageMargins left="0.30208333333333331" right="0" top="1.2083333333333333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44"/>
  <sheetViews>
    <sheetView view="pageLayout" zoomScaleNormal="100" workbookViewId="0">
      <selection activeCell="J12" sqref="J12"/>
    </sheetView>
  </sheetViews>
  <sheetFormatPr defaultRowHeight="15" x14ac:dyDescent="0.25"/>
  <cols>
    <col min="1" max="1" width="18.28515625" customWidth="1"/>
    <col min="2" max="2" width="11" customWidth="1"/>
    <col min="3" max="3" width="19.28515625" hidden="1" customWidth="1"/>
    <col min="4" max="4" width="13" customWidth="1"/>
    <col min="5" max="5" width="19.28515625" hidden="1" customWidth="1"/>
    <col min="6" max="6" width="12.7109375" customWidth="1"/>
    <col min="7" max="7" width="19.28515625" hidden="1" customWidth="1"/>
    <col min="8" max="8" width="13.42578125" customWidth="1"/>
    <col min="9" max="9" width="19.28515625" hidden="1" customWidth="1"/>
    <col min="10" max="10" width="14.42578125" customWidth="1"/>
    <col min="11" max="11" width="19.28515625" hidden="1" customWidth="1"/>
    <col min="12" max="12" width="14.85546875" customWidth="1"/>
  </cols>
  <sheetData>
    <row r="1" spans="1:12" ht="32.25" customHeight="1" x14ac:dyDescent="0.25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</row>
    <row r="2" spans="1:12" ht="96.75" customHeight="1" x14ac:dyDescent="0.25">
      <c r="A2" s="56"/>
      <c r="B2" s="179" t="s">
        <v>255</v>
      </c>
      <c r="C2" s="179"/>
      <c r="D2" s="179"/>
      <c r="E2" s="179"/>
      <c r="F2" s="179"/>
      <c r="G2" s="179"/>
      <c r="H2" s="179"/>
      <c r="I2" s="179"/>
      <c r="J2" s="179"/>
      <c r="K2" s="179"/>
      <c r="L2" s="179"/>
    </row>
    <row r="3" spans="1:12" ht="17.25" x14ac:dyDescent="0.25">
      <c r="A3" s="56"/>
      <c r="B3" s="191" t="s">
        <v>150</v>
      </c>
      <c r="C3" s="191"/>
      <c r="D3" s="191"/>
      <c r="E3" s="191"/>
      <c r="F3" s="191"/>
      <c r="G3" s="191"/>
      <c r="H3" s="191"/>
      <c r="I3" s="191"/>
      <c r="J3" s="191"/>
      <c r="K3" s="191"/>
      <c r="L3" s="191"/>
    </row>
    <row r="4" spans="1:12" x14ac:dyDescent="0.25">
      <c r="A4" s="236" t="s">
        <v>0</v>
      </c>
      <c r="B4" s="208" t="s">
        <v>101</v>
      </c>
      <c r="C4" s="208" t="s">
        <v>102</v>
      </c>
      <c r="D4" s="208" t="s">
        <v>102</v>
      </c>
      <c r="E4" s="208" t="s">
        <v>103</v>
      </c>
      <c r="F4" s="208" t="s">
        <v>103</v>
      </c>
      <c r="G4" s="208" t="s">
        <v>104</v>
      </c>
      <c r="H4" s="208" t="s">
        <v>104</v>
      </c>
      <c r="I4" s="208" t="s">
        <v>105</v>
      </c>
      <c r="J4" s="208" t="s">
        <v>105</v>
      </c>
      <c r="K4" s="208" t="s">
        <v>106</v>
      </c>
      <c r="L4" s="208" t="s">
        <v>106</v>
      </c>
    </row>
    <row r="5" spans="1:12" x14ac:dyDescent="0.25">
      <c r="A5" s="237"/>
      <c r="B5" s="207"/>
      <c r="C5" s="208"/>
      <c r="D5" s="208"/>
      <c r="E5" s="208"/>
      <c r="F5" s="208"/>
      <c r="G5" s="208"/>
      <c r="H5" s="208"/>
      <c r="I5" s="208"/>
      <c r="J5" s="208"/>
      <c r="K5" s="208"/>
      <c r="L5" s="208"/>
    </row>
    <row r="6" spans="1:12" x14ac:dyDescent="0.25">
      <c r="A6" s="238"/>
      <c r="B6" s="207"/>
      <c r="C6" s="208"/>
      <c r="D6" s="208"/>
      <c r="E6" s="208"/>
      <c r="F6" s="208"/>
      <c r="G6" s="208"/>
      <c r="H6" s="208"/>
      <c r="I6" s="208"/>
      <c r="J6" s="208"/>
      <c r="K6" s="208"/>
      <c r="L6" s="208"/>
    </row>
    <row r="7" spans="1:12" x14ac:dyDescent="0.25">
      <c r="A7" s="93" t="s">
        <v>36</v>
      </c>
      <c r="B7" s="219">
        <v>4</v>
      </c>
      <c r="C7" s="152">
        <v>6246.25</v>
      </c>
      <c r="D7" s="107">
        <f t="shared" ref="D7:D18" si="0">(C7+(C7*18%))</f>
        <v>7370.5749999999998</v>
      </c>
      <c r="E7" s="107">
        <v>6498.75</v>
      </c>
      <c r="F7" s="107">
        <f t="shared" ref="F7:F18" si="1">(E7+(E7*18%))</f>
        <v>7668.5249999999996</v>
      </c>
      <c r="G7" s="20">
        <v>6748.75</v>
      </c>
      <c r="H7" s="107">
        <f t="shared" ref="H7:H18" si="2">(G7+(G7*18%))</f>
        <v>7963.5249999999996</v>
      </c>
      <c r="I7" s="107">
        <v>7002.5</v>
      </c>
      <c r="J7" s="107">
        <f t="shared" ref="J7:J18" si="3">(I7+(I7*18%))</f>
        <v>8262.9500000000007</v>
      </c>
      <c r="K7" s="107">
        <v>7253.75</v>
      </c>
      <c r="L7" s="107">
        <f t="shared" ref="L7:L18" si="4">(K7+(K7*18%))</f>
        <v>8559.4249999999993</v>
      </c>
    </row>
    <row r="8" spans="1:12" x14ac:dyDescent="0.25">
      <c r="A8" s="93" t="s">
        <v>51</v>
      </c>
      <c r="B8" s="220"/>
      <c r="C8" s="152">
        <v>6498.75</v>
      </c>
      <c r="D8" s="107">
        <f t="shared" si="0"/>
        <v>7668.5249999999996</v>
      </c>
      <c r="E8" s="107">
        <v>6748.75</v>
      </c>
      <c r="F8" s="107">
        <f t="shared" si="1"/>
        <v>7963.5249999999996</v>
      </c>
      <c r="G8" s="20">
        <v>7001.25</v>
      </c>
      <c r="H8" s="107">
        <f t="shared" si="2"/>
        <v>8261.4750000000004</v>
      </c>
      <c r="I8" s="107">
        <v>7253.75</v>
      </c>
      <c r="J8" s="107">
        <f t="shared" si="3"/>
        <v>8559.4249999999993</v>
      </c>
      <c r="K8" s="107">
        <v>7503.75</v>
      </c>
      <c r="L8" s="107">
        <f t="shared" si="4"/>
        <v>8854.4249999999993</v>
      </c>
    </row>
    <row r="9" spans="1:12" x14ac:dyDescent="0.25">
      <c r="A9" s="93" t="s">
        <v>98</v>
      </c>
      <c r="B9" s="220"/>
      <c r="C9" s="152">
        <v>7042.5</v>
      </c>
      <c r="D9" s="107">
        <f t="shared" si="0"/>
        <v>8310.15</v>
      </c>
      <c r="E9" s="107">
        <v>7295</v>
      </c>
      <c r="F9" s="107">
        <f t="shared" si="1"/>
        <v>8608.1</v>
      </c>
      <c r="G9" s="20">
        <v>7546.25</v>
      </c>
      <c r="H9" s="107">
        <f t="shared" si="2"/>
        <v>8904.5750000000007</v>
      </c>
      <c r="I9" s="107">
        <v>7798.75</v>
      </c>
      <c r="J9" s="107">
        <f t="shared" si="3"/>
        <v>9202.5249999999996</v>
      </c>
      <c r="K9" s="107">
        <v>8048.75</v>
      </c>
      <c r="L9" s="107">
        <f t="shared" si="4"/>
        <v>9497.5249999999996</v>
      </c>
    </row>
    <row r="10" spans="1:12" x14ac:dyDescent="0.25">
      <c r="A10" s="93" t="s">
        <v>39</v>
      </c>
      <c r="B10" s="221"/>
      <c r="C10" s="152">
        <v>7462.5</v>
      </c>
      <c r="D10" s="107">
        <f t="shared" si="0"/>
        <v>8805.75</v>
      </c>
      <c r="E10" s="107">
        <v>7712.5</v>
      </c>
      <c r="F10" s="107">
        <f t="shared" si="1"/>
        <v>9100.75</v>
      </c>
      <c r="G10" s="20">
        <v>7965</v>
      </c>
      <c r="H10" s="107">
        <f t="shared" si="2"/>
        <v>9398.7000000000007</v>
      </c>
      <c r="I10" s="107">
        <v>8217.5</v>
      </c>
      <c r="J10" s="107">
        <f t="shared" si="3"/>
        <v>9696.65</v>
      </c>
      <c r="K10" s="107">
        <v>8468.75</v>
      </c>
      <c r="L10" s="107">
        <f t="shared" si="4"/>
        <v>9993.125</v>
      </c>
    </row>
    <row r="11" spans="1:12" x14ac:dyDescent="0.25">
      <c r="A11" s="93" t="s">
        <v>40</v>
      </c>
      <c r="B11" s="235">
        <v>2.5</v>
      </c>
      <c r="C11" s="152">
        <v>8803.75</v>
      </c>
      <c r="D11" s="107">
        <f t="shared" si="0"/>
        <v>10388.424999999999</v>
      </c>
      <c r="E11" s="107">
        <v>9055</v>
      </c>
      <c r="F11" s="107">
        <f t="shared" si="1"/>
        <v>10684.9</v>
      </c>
      <c r="G11" s="20">
        <v>9306.25</v>
      </c>
      <c r="H11" s="107">
        <f t="shared" si="2"/>
        <v>10981.375</v>
      </c>
      <c r="I11" s="107">
        <v>9558.75</v>
      </c>
      <c r="J11" s="107">
        <f t="shared" si="3"/>
        <v>11279.325000000001</v>
      </c>
      <c r="K11" s="107">
        <v>9808.75</v>
      </c>
      <c r="L11" s="107">
        <f t="shared" si="4"/>
        <v>11574.325000000001</v>
      </c>
    </row>
    <row r="12" spans="1:12" x14ac:dyDescent="0.25">
      <c r="A12" s="93" t="s">
        <v>41</v>
      </c>
      <c r="B12" s="235"/>
      <c r="C12" s="152">
        <v>10565</v>
      </c>
      <c r="D12" s="107">
        <f t="shared" si="0"/>
        <v>12466.7</v>
      </c>
      <c r="E12" s="107">
        <v>10816.25</v>
      </c>
      <c r="F12" s="107">
        <f t="shared" si="1"/>
        <v>12763.174999999999</v>
      </c>
      <c r="G12" s="20">
        <v>11067.5</v>
      </c>
      <c r="H12" s="107">
        <f t="shared" si="2"/>
        <v>13059.65</v>
      </c>
      <c r="I12" s="107">
        <v>11320</v>
      </c>
      <c r="J12" s="107">
        <f t="shared" si="3"/>
        <v>13357.6</v>
      </c>
      <c r="K12" s="107">
        <v>11571.25</v>
      </c>
      <c r="L12" s="107">
        <f t="shared" si="4"/>
        <v>13654.075000000001</v>
      </c>
    </row>
    <row r="13" spans="1:12" x14ac:dyDescent="0.25">
      <c r="A13" s="93" t="s">
        <v>42</v>
      </c>
      <c r="B13" s="235"/>
      <c r="C13" s="152">
        <v>12410</v>
      </c>
      <c r="D13" s="107">
        <f t="shared" si="0"/>
        <v>14643.8</v>
      </c>
      <c r="E13" s="107">
        <v>12870</v>
      </c>
      <c r="F13" s="107">
        <f t="shared" si="1"/>
        <v>15186.6</v>
      </c>
      <c r="G13" s="20">
        <v>13331.25</v>
      </c>
      <c r="H13" s="107">
        <f t="shared" si="2"/>
        <v>15730.875</v>
      </c>
      <c r="I13" s="107">
        <v>13791.25</v>
      </c>
      <c r="J13" s="107">
        <f t="shared" si="3"/>
        <v>16273.674999999999</v>
      </c>
      <c r="K13" s="107">
        <v>14253.75</v>
      </c>
      <c r="L13" s="107">
        <f t="shared" si="4"/>
        <v>16819.424999999999</v>
      </c>
    </row>
    <row r="14" spans="1:12" x14ac:dyDescent="0.25">
      <c r="A14" s="93" t="s">
        <v>43</v>
      </c>
      <c r="B14" s="235"/>
      <c r="C14" s="152">
        <v>17775</v>
      </c>
      <c r="D14" s="107">
        <f t="shared" si="0"/>
        <v>20974.5</v>
      </c>
      <c r="E14" s="107">
        <v>18235</v>
      </c>
      <c r="F14" s="107">
        <f t="shared" si="1"/>
        <v>21517.3</v>
      </c>
      <c r="G14" s="20">
        <v>18697.5</v>
      </c>
      <c r="H14" s="107">
        <f t="shared" si="2"/>
        <v>22063.05</v>
      </c>
      <c r="I14" s="107">
        <v>19157.5</v>
      </c>
      <c r="J14" s="107">
        <f t="shared" si="3"/>
        <v>22605.85</v>
      </c>
      <c r="K14" s="107">
        <v>19618.75</v>
      </c>
      <c r="L14" s="107">
        <f t="shared" si="4"/>
        <v>23150.125</v>
      </c>
    </row>
    <row r="15" spans="1:12" x14ac:dyDescent="0.25">
      <c r="A15" s="93" t="s">
        <v>44</v>
      </c>
      <c r="B15" s="235"/>
      <c r="C15" s="152">
        <v>25655</v>
      </c>
      <c r="D15" s="107">
        <f t="shared" si="0"/>
        <v>30272.9</v>
      </c>
      <c r="E15" s="107">
        <v>25990</v>
      </c>
      <c r="F15" s="107">
        <f t="shared" si="1"/>
        <v>30668.2</v>
      </c>
      <c r="G15" s="20">
        <v>26327.5</v>
      </c>
      <c r="H15" s="107">
        <f t="shared" si="2"/>
        <v>31066.45</v>
      </c>
      <c r="I15" s="107">
        <v>26662.5</v>
      </c>
      <c r="J15" s="107">
        <f t="shared" si="3"/>
        <v>31461.75</v>
      </c>
      <c r="K15" s="107">
        <v>26997.5</v>
      </c>
      <c r="L15" s="107">
        <f t="shared" si="4"/>
        <v>31857.05</v>
      </c>
    </row>
    <row r="16" spans="1:12" x14ac:dyDescent="0.25">
      <c r="A16" s="93" t="s">
        <v>46</v>
      </c>
      <c r="B16" s="235"/>
      <c r="C16" s="152">
        <v>51645</v>
      </c>
      <c r="D16" s="107">
        <f t="shared" si="0"/>
        <v>60941.1</v>
      </c>
      <c r="E16" s="107">
        <v>52275</v>
      </c>
      <c r="F16" s="107">
        <f t="shared" si="1"/>
        <v>61684.5</v>
      </c>
      <c r="G16" s="20">
        <v>52903.75</v>
      </c>
      <c r="H16" s="107">
        <f t="shared" si="2"/>
        <v>62426.425000000003</v>
      </c>
      <c r="I16" s="107">
        <v>53532.5</v>
      </c>
      <c r="J16" s="107">
        <f t="shared" si="3"/>
        <v>63168.35</v>
      </c>
      <c r="K16" s="107">
        <v>54161.25</v>
      </c>
      <c r="L16" s="107">
        <f t="shared" si="4"/>
        <v>63910.275000000001</v>
      </c>
    </row>
    <row r="17" spans="1:12" ht="30" x14ac:dyDescent="0.25">
      <c r="A17" s="110" t="s">
        <v>99</v>
      </c>
      <c r="B17" s="235"/>
      <c r="C17" s="151">
        <v>141236.25</v>
      </c>
      <c r="D17" s="107">
        <f t="shared" si="0"/>
        <v>166658.77499999999</v>
      </c>
      <c r="E17" s="115">
        <v>141946.25</v>
      </c>
      <c r="F17" s="107">
        <f t="shared" si="1"/>
        <v>167496.57500000001</v>
      </c>
      <c r="G17" s="20">
        <v>142661.25</v>
      </c>
      <c r="H17" s="107">
        <f t="shared" si="2"/>
        <v>168340.27499999999</v>
      </c>
      <c r="I17" s="115">
        <v>143372.5</v>
      </c>
      <c r="J17" s="107">
        <f t="shared" si="3"/>
        <v>169179.55</v>
      </c>
      <c r="K17" s="115">
        <v>144086.25</v>
      </c>
      <c r="L17" s="107">
        <f t="shared" si="4"/>
        <v>170021.77499999999</v>
      </c>
    </row>
    <row r="18" spans="1:12" ht="30" x14ac:dyDescent="0.25">
      <c r="A18" s="110" t="s">
        <v>100</v>
      </c>
      <c r="B18" s="235"/>
      <c r="C18" s="151">
        <v>290485</v>
      </c>
      <c r="D18" s="107">
        <f t="shared" si="0"/>
        <v>342772.3</v>
      </c>
      <c r="E18" s="115">
        <v>299197.5</v>
      </c>
      <c r="F18" s="107">
        <f t="shared" si="1"/>
        <v>353053.05</v>
      </c>
      <c r="G18" s="20">
        <v>307910</v>
      </c>
      <c r="H18" s="107">
        <f t="shared" si="2"/>
        <v>363333.8</v>
      </c>
      <c r="I18" s="115">
        <v>316621.25</v>
      </c>
      <c r="J18" s="107">
        <f t="shared" si="3"/>
        <v>373613.07500000001</v>
      </c>
      <c r="K18" s="115">
        <v>325338.75</v>
      </c>
      <c r="L18" s="107">
        <f t="shared" si="4"/>
        <v>383899.72499999998</v>
      </c>
    </row>
    <row r="19" spans="1:12" x14ac:dyDescent="0.25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</row>
    <row r="20" spans="1:12" x14ac:dyDescent="0.25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</row>
    <row r="21" spans="1:12" x14ac:dyDescent="0.25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</row>
    <row r="22" spans="1:12" x14ac:dyDescent="0.25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</row>
    <row r="23" spans="1:12" x14ac:dyDescent="0.25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</row>
    <row r="24" spans="1:12" x14ac:dyDescent="0.25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</row>
    <row r="25" spans="1:12" x14ac:dyDescent="0.25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</row>
    <row r="26" spans="1:12" x14ac:dyDescent="0.25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</row>
    <row r="27" spans="1:12" x14ac:dyDescent="0.2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</row>
    <row r="28" spans="1:12" x14ac:dyDescent="0.25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</row>
    <row r="29" spans="1:12" x14ac:dyDescent="0.25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</row>
    <row r="30" spans="1:12" x14ac:dyDescent="0.25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</row>
    <row r="31" spans="1:12" x14ac:dyDescent="0.25">
      <c r="A31" s="56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</row>
    <row r="32" spans="1:12" x14ac:dyDescent="0.25">
      <c r="A32" s="56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</row>
    <row r="33" spans="1:12" x14ac:dyDescent="0.25">
      <c r="A33" s="56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</row>
    <row r="34" spans="1:12" x14ac:dyDescent="0.25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</row>
    <row r="35" spans="1:12" x14ac:dyDescent="0.25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</row>
    <row r="36" spans="1:12" x14ac:dyDescent="0.25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</row>
    <row r="37" spans="1:12" x14ac:dyDescent="0.25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</row>
    <row r="38" spans="1:12" x14ac:dyDescent="0.25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</row>
    <row r="39" spans="1:12" x14ac:dyDescent="0.25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</row>
    <row r="40" spans="1:12" x14ac:dyDescent="0.2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</row>
    <row r="41" spans="1:12" x14ac:dyDescent="0.2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</row>
    <row r="42" spans="1:12" x14ac:dyDescent="0.2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</row>
    <row r="43" spans="1:12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</row>
    <row r="44" spans="1:12" x14ac:dyDescent="0.2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</row>
  </sheetData>
  <sheetProtection password="DC9E" sheet="1" objects="1" scenarios="1" selectLockedCells="1" selectUnlockedCells="1"/>
  <mergeCells count="16">
    <mergeCell ref="L4:L6"/>
    <mergeCell ref="G4:G6"/>
    <mergeCell ref="I4:I6"/>
    <mergeCell ref="K4:K6"/>
    <mergeCell ref="B2:L2"/>
    <mergeCell ref="B3:L3"/>
    <mergeCell ref="E4:E6"/>
    <mergeCell ref="D4:D6"/>
    <mergeCell ref="F4:F6"/>
    <mergeCell ref="H4:H6"/>
    <mergeCell ref="J4:J6"/>
    <mergeCell ref="B7:B10"/>
    <mergeCell ref="B11:B18"/>
    <mergeCell ref="A4:A6"/>
    <mergeCell ref="B4:B6"/>
    <mergeCell ref="C4:C6"/>
  </mergeCells>
  <pageMargins left="0.30208333333333331" right="0" top="1.21875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view="pageLayout" zoomScaleNormal="100" workbookViewId="0">
      <selection activeCell="G11" sqref="G11"/>
    </sheetView>
  </sheetViews>
  <sheetFormatPr defaultRowHeight="15" x14ac:dyDescent="0.25"/>
  <cols>
    <col min="1" max="1" width="3.28515625" customWidth="1"/>
    <col min="2" max="2" width="24.28515625" customWidth="1"/>
    <col min="3" max="3" width="22.5703125" hidden="1" customWidth="1"/>
    <col min="4" max="4" width="19.28515625" customWidth="1"/>
    <col min="5" max="5" width="24.140625" customWidth="1"/>
    <col min="6" max="6" width="22.5703125" hidden="1" customWidth="1"/>
    <col min="7" max="7" width="24" customWidth="1"/>
  </cols>
  <sheetData>
    <row r="1" spans="1:7" ht="39.75" customHeight="1" x14ac:dyDescent="0.25">
      <c r="A1" s="56"/>
      <c r="B1" s="56"/>
      <c r="C1" s="56"/>
      <c r="D1" s="56"/>
      <c r="E1" s="56"/>
      <c r="F1" s="56"/>
      <c r="G1" s="56"/>
    </row>
    <row r="2" spans="1:7" x14ac:dyDescent="0.25">
      <c r="A2" s="56"/>
      <c r="B2" s="56"/>
      <c r="C2" s="56"/>
      <c r="D2" s="56"/>
      <c r="E2" s="56"/>
      <c r="F2" s="56"/>
      <c r="G2" s="56"/>
    </row>
    <row r="3" spans="1:7" x14ac:dyDescent="0.25">
      <c r="A3" s="56"/>
      <c r="B3" s="56"/>
      <c r="C3" s="56"/>
      <c r="D3" s="56"/>
      <c r="E3" s="56"/>
      <c r="F3" s="56"/>
      <c r="G3" s="56"/>
    </row>
    <row r="4" spans="1:7" x14ac:dyDescent="0.25">
      <c r="A4" s="56"/>
      <c r="B4" s="56"/>
      <c r="C4" s="56"/>
      <c r="D4" s="56"/>
      <c r="E4" s="56"/>
      <c r="F4" s="56"/>
      <c r="G4" s="56"/>
    </row>
    <row r="5" spans="1:7" x14ac:dyDescent="0.25">
      <c r="A5" s="56"/>
      <c r="B5" s="56"/>
      <c r="C5" s="56"/>
      <c r="D5" s="56"/>
      <c r="E5" s="56"/>
      <c r="F5" s="56"/>
      <c r="G5" s="56"/>
    </row>
    <row r="6" spans="1:7" x14ac:dyDescent="0.25">
      <c r="A6" s="56"/>
      <c r="B6" s="56"/>
      <c r="C6" s="56"/>
      <c r="D6" s="56"/>
      <c r="E6" s="56"/>
      <c r="F6" s="56"/>
      <c r="G6" s="56"/>
    </row>
    <row r="7" spans="1:7" x14ac:dyDescent="0.25">
      <c r="A7" s="56"/>
      <c r="B7" s="239" t="s">
        <v>217</v>
      </c>
      <c r="C7" s="239"/>
      <c r="D7" s="240"/>
      <c r="E7" s="239" t="s">
        <v>218</v>
      </c>
      <c r="F7" s="239"/>
      <c r="G7" s="241"/>
    </row>
    <row r="8" spans="1:7" ht="47.25" customHeight="1" x14ac:dyDescent="0.25">
      <c r="A8" s="56"/>
      <c r="B8" s="239"/>
      <c r="C8" s="239"/>
      <c r="D8" s="240"/>
      <c r="E8" s="239"/>
      <c r="F8" s="239"/>
      <c r="G8" s="241"/>
    </row>
    <row r="9" spans="1:7" ht="17.25" x14ac:dyDescent="0.25">
      <c r="A9" s="56"/>
      <c r="B9" s="242" t="s">
        <v>108</v>
      </c>
      <c r="C9" s="242"/>
      <c r="D9" s="242"/>
      <c r="E9" s="242" t="s">
        <v>109</v>
      </c>
      <c r="F9" s="242"/>
      <c r="G9" s="209"/>
    </row>
    <row r="10" spans="1:7" x14ac:dyDescent="0.25">
      <c r="A10" s="56"/>
      <c r="B10" s="97" t="s">
        <v>107</v>
      </c>
      <c r="C10" s="97" t="s">
        <v>93</v>
      </c>
      <c r="D10" s="97" t="s">
        <v>219</v>
      </c>
      <c r="E10" s="97" t="s">
        <v>107</v>
      </c>
      <c r="F10" s="97" t="s">
        <v>93</v>
      </c>
      <c r="G10" s="97" t="s">
        <v>219</v>
      </c>
    </row>
    <row r="11" spans="1:7" x14ac:dyDescent="0.25">
      <c r="A11" s="56"/>
      <c r="B11" s="93">
        <v>15</v>
      </c>
      <c r="C11" s="79">
        <v>738.56</v>
      </c>
      <c r="D11" s="107">
        <f t="shared" ref="D11:D21" si="0">(C11+(C11*18%))</f>
        <v>871.50079999999991</v>
      </c>
      <c r="E11" s="93">
        <v>15</v>
      </c>
      <c r="F11" s="79">
        <v>1107.8399999999999</v>
      </c>
      <c r="G11" s="107">
        <f t="shared" ref="G11:G21" si="1">(F11+(F11*18%))</f>
        <v>1307.2511999999999</v>
      </c>
    </row>
    <row r="12" spans="1:7" x14ac:dyDescent="0.25">
      <c r="A12" s="56"/>
      <c r="B12" s="93">
        <v>20</v>
      </c>
      <c r="C12" s="79">
        <v>839.29</v>
      </c>
      <c r="D12" s="107">
        <f t="shared" si="0"/>
        <v>990.36219999999992</v>
      </c>
      <c r="E12" s="93">
        <v>20</v>
      </c>
      <c r="F12" s="79">
        <v>1258.92</v>
      </c>
      <c r="G12" s="107">
        <f t="shared" si="1"/>
        <v>1485.5256000000002</v>
      </c>
    </row>
    <row r="13" spans="1:7" x14ac:dyDescent="0.25">
      <c r="A13" s="56"/>
      <c r="B13" s="93">
        <v>25</v>
      </c>
      <c r="C13" s="79">
        <v>939.98</v>
      </c>
      <c r="D13" s="107">
        <f t="shared" si="0"/>
        <v>1109.1764000000001</v>
      </c>
      <c r="E13" s="93">
        <v>25</v>
      </c>
      <c r="F13" s="79">
        <v>1409.99</v>
      </c>
      <c r="G13" s="107">
        <f t="shared" si="1"/>
        <v>1663.7882</v>
      </c>
    </row>
    <row r="14" spans="1:7" x14ac:dyDescent="0.25">
      <c r="A14" s="56"/>
      <c r="B14" s="93">
        <v>32</v>
      </c>
      <c r="C14" s="79">
        <v>1040.71</v>
      </c>
      <c r="D14" s="107">
        <f t="shared" si="0"/>
        <v>1228.0378000000001</v>
      </c>
      <c r="E14" s="93">
        <v>32</v>
      </c>
      <c r="F14" s="79">
        <v>1561.07</v>
      </c>
      <c r="G14" s="107">
        <f t="shared" si="1"/>
        <v>1842.0626</v>
      </c>
    </row>
    <row r="15" spans="1:7" x14ac:dyDescent="0.25">
      <c r="A15" s="56"/>
      <c r="B15" s="93">
        <v>40</v>
      </c>
      <c r="C15" s="79">
        <v>1295.72</v>
      </c>
      <c r="D15" s="107">
        <f t="shared" si="0"/>
        <v>1528.9495999999999</v>
      </c>
      <c r="E15" s="93">
        <v>40</v>
      </c>
      <c r="F15" s="79">
        <v>1943.56</v>
      </c>
      <c r="G15" s="107">
        <f t="shared" si="1"/>
        <v>2293.4007999999999</v>
      </c>
    </row>
    <row r="16" spans="1:7" x14ac:dyDescent="0.25">
      <c r="A16" s="56"/>
      <c r="B16" s="93">
        <v>50</v>
      </c>
      <c r="C16" s="79">
        <v>1819.42</v>
      </c>
      <c r="D16" s="107">
        <f t="shared" si="0"/>
        <v>2146.9156000000003</v>
      </c>
      <c r="E16" s="93">
        <v>50</v>
      </c>
      <c r="F16" s="79">
        <v>2729.13</v>
      </c>
      <c r="G16" s="107">
        <f t="shared" si="1"/>
        <v>3220.3733999999999</v>
      </c>
    </row>
    <row r="17" spans="1:7" x14ac:dyDescent="0.25">
      <c r="A17" s="56"/>
      <c r="B17" s="93">
        <v>65</v>
      </c>
      <c r="C17" s="79">
        <v>2721.02</v>
      </c>
      <c r="D17" s="107">
        <f t="shared" si="0"/>
        <v>3210.8036000000002</v>
      </c>
      <c r="E17" s="93">
        <v>65</v>
      </c>
      <c r="F17" s="79">
        <v>4081.51</v>
      </c>
      <c r="G17" s="107">
        <f t="shared" si="1"/>
        <v>4816.1818000000003</v>
      </c>
    </row>
    <row r="18" spans="1:7" x14ac:dyDescent="0.25">
      <c r="A18" s="56"/>
      <c r="B18" s="93">
        <v>80</v>
      </c>
      <c r="C18" s="79">
        <v>3317.08</v>
      </c>
      <c r="D18" s="107">
        <f t="shared" si="0"/>
        <v>3914.1543999999999</v>
      </c>
      <c r="E18" s="93">
        <v>80</v>
      </c>
      <c r="F18" s="79">
        <v>4975.55</v>
      </c>
      <c r="G18" s="107">
        <f t="shared" si="1"/>
        <v>5871.1490000000003</v>
      </c>
    </row>
    <row r="19" spans="1:7" x14ac:dyDescent="0.25">
      <c r="A19" s="56"/>
      <c r="B19" s="93">
        <v>100</v>
      </c>
      <c r="C19" s="79">
        <v>4684.0600000000004</v>
      </c>
      <c r="D19" s="107">
        <f t="shared" si="0"/>
        <v>5527.1908000000003</v>
      </c>
      <c r="E19" s="93">
        <v>100</v>
      </c>
      <c r="F19" s="79">
        <v>7026.02</v>
      </c>
      <c r="G19" s="107">
        <f t="shared" si="1"/>
        <v>8290.7036000000007</v>
      </c>
    </row>
    <row r="20" spans="1:7" x14ac:dyDescent="0.25">
      <c r="A20" s="56"/>
      <c r="B20" s="93">
        <v>150</v>
      </c>
      <c r="C20" s="79">
        <v>9040.66</v>
      </c>
      <c r="D20" s="107">
        <f t="shared" si="0"/>
        <v>10667.978800000001</v>
      </c>
      <c r="E20" s="93">
        <v>150</v>
      </c>
      <c r="F20" s="79">
        <v>13559.46</v>
      </c>
      <c r="G20" s="107">
        <f t="shared" si="1"/>
        <v>16000.162799999998</v>
      </c>
    </row>
    <row r="21" spans="1:7" x14ac:dyDescent="0.25">
      <c r="A21" s="56"/>
      <c r="B21" s="93">
        <v>200</v>
      </c>
      <c r="C21" s="79">
        <v>15101.67</v>
      </c>
      <c r="D21" s="107">
        <f t="shared" si="0"/>
        <v>17819.970600000001</v>
      </c>
      <c r="E21" s="93">
        <v>200</v>
      </c>
      <c r="F21" s="79">
        <v>22655.98</v>
      </c>
      <c r="G21" s="107">
        <f t="shared" si="1"/>
        <v>26734.056400000001</v>
      </c>
    </row>
    <row r="22" spans="1:7" x14ac:dyDescent="0.25">
      <c r="A22" s="56"/>
      <c r="B22" s="77"/>
      <c r="C22" s="77"/>
      <c r="D22" s="77"/>
      <c r="E22" s="56"/>
      <c r="F22" s="56"/>
      <c r="G22" s="56"/>
    </row>
    <row r="23" spans="1:7" x14ac:dyDescent="0.25">
      <c r="A23" s="56"/>
      <c r="B23" s="56"/>
      <c r="C23" s="56"/>
      <c r="D23" s="56"/>
      <c r="E23" s="56"/>
      <c r="F23" s="56"/>
      <c r="G23" s="56"/>
    </row>
    <row r="24" spans="1:7" x14ac:dyDescent="0.25">
      <c r="A24" s="56"/>
      <c r="B24" s="56"/>
      <c r="C24" s="56"/>
      <c r="D24" s="56"/>
      <c r="E24" s="56"/>
      <c r="F24" s="56"/>
      <c r="G24" s="56"/>
    </row>
    <row r="25" spans="1:7" x14ac:dyDescent="0.25">
      <c r="A25" s="56"/>
      <c r="B25" s="56"/>
      <c r="C25" s="56"/>
      <c r="D25" s="56"/>
      <c r="E25" s="56"/>
      <c r="F25" s="56"/>
      <c r="G25" s="56"/>
    </row>
    <row r="26" spans="1:7" x14ac:dyDescent="0.25">
      <c r="A26" s="56"/>
      <c r="B26" s="56"/>
      <c r="C26" s="56"/>
      <c r="D26" s="56"/>
      <c r="E26" s="56"/>
      <c r="F26" s="56"/>
      <c r="G26" s="56"/>
    </row>
    <row r="27" spans="1:7" x14ac:dyDescent="0.25">
      <c r="A27" s="56"/>
      <c r="B27" s="56"/>
      <c r="C27" s="56"/>
      <c r="D27" s="56"/>
      <c r="E27" s="56"/>
      <c r="F27" s="56"/>
      <c r="G27" s="56"/>
    </row>
    <row r="28" spans="1:7" x14ac:dyDescent="0.25">
      <c r="A28" s="56"/>
      <c r="B28" s="56"/>
      <c r="C28" s="56"/>
      <c r="D28" s="56"/>
      <c r="E28" s="56"/>
      <c r="F28" s="56"/>
      <c r="G28" s="56"/>
    </row>
    <row r="29" spans="1:7" x14ac:dyDescent="0.25">
      <c r="A29" s="56"/>
      <c r="B29" s="56"/>
      <c r="C29" s="56"/>
      <c r="D29" s="56"/>
      <c r="E29" s="56"/>
      <c r="F29" s="56"/>
      <c r="G29" s="56"/>
    </row>
    <row r="30" spans="1:7" x14ac:dyDescent="0.25">
      <c r="A30" s="56"/>
      <c r="B30" s="56"/>
      <c r="C30" s="56"/>
      <c r="D30" s="56"/>
      <c r="E30" s="56"/>
      <c r="F30" s="56"/>
      <c r="G30" s="56"/>
    </row>
    <row r="31" spans="1:7" x14ac:dyDescent="0.25">
      <c r="A31" s="56"/>
      <c r="B31" s="56"/>
      <c r="C31" s="56"/>
      <c r="D31" s="56"/>
      <c r="E31" s="56"/>
      <c r="F31" s="56"/>
      <c r="G31" s="56"/>
    </row>
    <row r="32" spans="1:7" x14ac:dyDescent="0.25">
      <c r="A32" s="56"/>
      <c r="B32" s="56"/>
      <c r="C32" s="56"/>
      <c r="D32" s="56"/>
      <c r="E32" s="56"/>
      <c r="F32" s="56"/>
      <c r="G32" s="56"/>
    </row>
    <row r="33" spans="1:7" x14ac:dyDescent="0.25">
      <c r="A33" s="56"/>
      <c r="B33" s="56"/>
      <c r="C33" s="56"/>
      <c r="D33" s="56"/>
      <c r="E33" s="56"/>
      <c r="F33" s="56"/>
      <c r="G33" s="56"/>
    </row>
    <row r="34" spans="1:7" x14ac:dyDescent="0.25">
      <c r="A34" s="56"/>
      <c r="B34" s="56"/>
      <c r="C34" s="56"/>
      <c r="D34" s="56"/>
      <c r="E34" s="56"/>
      <c r="F34" s="56"/>
      <c r="G34" s="56"/>
    </row>
    <row r="35" spans="1:7" x14ac:dyDescent="0.25">
      <c r="A35" s="56"/>
      <c r="B35" s="56"/>
      <c r="C35" s="56"/>
      <c r="D35" s="56"/>
      <c r="E35" s="56"/>
      <c r="F35" s="56"/>
      <c r="G35" s="56"/>
    </row>
    <row r="36" spans="1:7" x14ac:dyDescent="0.25">
      <c r="A36" s="56"/>
      <c r="B36" s="56"/>
      <c r="C36" s="56"/>
      <c r="D36" s="56"/>
      <c r="E36" s="56"/>
      <c r="F36" s="56"/>
      <c r="G36" s="56"/>
    </row>
    <row r="37" spans="1:7" x14ac:dyDescent="0.25">
      <c r="A37" s="56"/>
      <c r="B37" s="56"/>
      <c r="C37" s="56"/>
      <c r="D37" s="56"/>
      <c r="E37" s="56"/>
      <c r="F37" s="56"/>
      <c r="G37" s="56"/>
    </row>
    <row r="38" spans="1:7" x14ac:dyDescent="0.25">
      <c r="A38" s="56"/>
      <c r="B38" s="56"/>
      <c r="C38" s="56"/>
      <c r="D38" s="56"/>
      <c r="E38" s="56"/>
      <c r="F38" s="56"/>
      <c r="G38" s="56"/>
    </row>
    <row r="39" spans="1:7" x14ac:dyDescent="0.25">
      <c r="A39" s="56"/>
      <c r="B39" s="56"/>
      <c r="C39" s="56"/>
      <c r="D39" s="56"/>
      <c r="E39" s="56"/>
      <c r="F39" s="56"/>
      <c r="G39" s="56"/>
    </row>
    <row r="40" spans="1:7" x14ac:dyDescent="0.25">
      <c r="A40" s="56"/>
      <c r="B40" s="56"/>
      <c r="C40" s="56"/>
      <c r="D40" s="56"/>
      <c r="E40" s="56"/>
      <c r="F40" s="56"/>
      <c r="G40" s="56"/>
    </row>
    <row r="41" spans="1:7" x14ac:dyDescent="0.25">
      <c r="A41" s="56"/>
      <c r="B41" s="56"/>
      <c r="C41" s="56"/>
      <c r="D41" s="56"/>
      <c r="E41" s="56"/>
      <c r="F41" s="56"/>
      <c r="G41" s="56"/>
    </row>
    <row r="42" spans="1:7" x14ac:dyDescent="0.25">
      <c r="A42" s="56"/>
      <c r="B42" s="56"/>
      <c r="C42" s="56"/>
      <c r="D42" s="56"/>
      <c r="E42" s="56"/>
      <c r="F42" s="56"/>
      <c r="G42" s="56"/>
    </row>
    <row r="43" spans="1:7" x14ac:dyDescent="0.25">
      <c r="A43" s="56"/>
      <c r="B43" s="56"/>
      <c r="C43" s="56"/>
      <c r="D43" s="56"/>
      <c r="E43" s="56"/>
      <c r="F43" s="56"/>
      <c r="G43" s="56"/>
    </row>
    <row r="44" spans="1:7" x14ac:dyDescent="0.25">
      <c r="A44" s="56"/>
      <c r="B44" s="56"/>
      <c r="C44" s="56"/>
      <c r="D44" s="56"/>
      <c r="E44" s="56"/>
      <c r="F44" s="56"/>
      <c r="G44" s="56"/>
    </row>
    <row r="45" spans="1:7" x14ac:dyDescent="0.25">
      <c r="A45" s="56"/>
      <c r="B45" s="56"/>
      <c r="C45" s="56"/>
      <c r="D45" s="56"/>
      <c r="E45" s="56"/>
      <c r="F45" s="56"/>
      <c r="G45" s="56"/>
    </row>
    <row r="46" spans="1:7" x14ac:dyDescent="0.25">
      <c r="A46" s="56"/>
      <c r="B46" s="56"/>
      <c r="C46" s="56"/>
      <c r="D46" s="56"/>
      <c r="E46" s="56"/>
      <c r="F46" s="56"/>
      <c r="G46" s="56"/>
    </row>
    <row r="47" spans="1:7" x14ac:dyDescent="0.25">
      <c r="A47" s="56"/>
      <c r="B47" s="56"/>
      <c r="C47" s="56"/>
      <c r="D47" s="56"/>
      <c r="E47" s="56"/>
      <c r="F47" s="56"/>
      <c r="G47" s="56"/>
    </row>
  </sheetData>
  <sheetProtection password="DC9E" sheet="1" objects="1" scenarios="1" selectLockedCells="1" selectUnlockedCells="1"/>
  <mergeCells count="4">
    <mergeCell ref="B7:D8"/>
    <mergeCell ref="E7:G8"/>
    <mergeCell ref="B9:D9"/>
    <mergeCell ref="E9:G9"/>
  </mergeCells>
  <pageMargins left="0.29166666666666669" right="0" top="1.1354166666666667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1"/>
  <sheetViews>
    <sheetView view="pageLayout" zoomScaleNormal="100" workbookViewId="0"/>
  </sheetViews>
  <sheetFormatPr defaultRowHeight="15" x14ac:dyDescent="0.25"/>
  <cols>
    <col min="1" max="1" width="2.85546875" customWidth="1"/>
    <col min="2" max="2" width="43.5703125" customWidth="1"/>
    <col min="3" max="3" width="17.140625" hidden="1" customWidth="1"/>
    <col min="4" max="4" width="49" customWidth="1"/>
  </cols>
  <sheetData>
    <row r="1" spans="1:4" ht="15" customHeight="1" x14ac:dyDescent="0.25">
      <c r="A1" s="56"/>
      <c r="B1" s="56"/>
      <c r="C1" s="109"/>
      <c r="D1" s="84"/>
    </row>
    <row r="2" spans="1:4" ht="150" x14ac:dyDescent="0.25">
      <c r="A2" s="56"/>
      <c r="B2" s="109"/>
      <c r="C2" s="109"/>
      <c r="D2" s="109" t="s">
        <v>220</v>
      </c>
    </row>
    <row r="3" spans="1:4" x14ac:dyDescent="0.25">
      <c r="A3" s="56"/>
      <c r="B3" s="97" t="s">
        <v>111</v>
      </c>
      <c r="C3" s="97" t="s">
        <v>93</v>
      </c>
      <c r="D3" s="97" t="s">
        <v>93</v>
      </c>
    </row>
    <row r="4" spans="1:4" x14ac:dyDescent="0.25">
      <c r="A4" s="56"/>
      <c r="B4" s="79" t="s">
        <v>38</v>
      </c>
      <c r="C4" s="79">
        <v>969</v>
      </c>
      <c r="D4" s="107">
        <f t="shared" ref="D4:D11" si="0">(C4+(C4*18%))</f>
        <v>1143.42</v>
      </c>
    </row>
    <row r="5" spans="1:4" x14ac:dyDescent="0.25">
      <c r="A5" s="56"/>
      <c r="B5" s="79" t="s">
        <v>110</v>
      </c>
      <c r="C5" s="79">
        <v>1060.6500000000001</v>
      </c>
      <c r="D5" s="107">
        <f t="shared" si="0"/>
        <v>1251.567</v>
      </c>
    </row>
    <row r="6" spans="1:4" x14ac:dyDescent="0.25">
      <c r="A6" s="56"/>
      <c r="B6" s="79" t="s">
        <v>40</v>
      </c>
      <c r="C6" s="79">
        <v>1251.6400000000001</v>
      </c>
      <c r="D6" s="107">
        <f t="shared" si="0"/>
        <v>1476.9352000000001</v>
      </c>
    </row>
    <row r="7" spans="1:4" x14ac:dyDescent="0.25">
      <c r="A7" s="56"/>
      <c r="B7" s="79" t="s">
        <v>41</v>
      </c>
      <c r="C7" s="79">
        <v>1412.5</v>
      </c>
      <c r="D7" s="107">
        <f t="shared" si="0"/>
        <v>1666.75</v>
      </c>
    </row>
    <row r="8" spans="1:4" x14ac:dyDescent="0.25">
      <c r="A8" s="56"/>
      <c r="B8" s="79" t="s">
        <v>42</v>
      </c>
      <c r="C8" s="79">
        <v>2010.41</v>
      </c>
      <c r="D8" s="107">
        <f t="shared" si="0"/>
        <v>2372.2838000000002</v>
      </c>
    </row>
    <row r="9" spans="1:4" x14ac:dyDescent="0.25">
      <c r="A9" s="56"/>
      <c r="B9" s="79" t="s">
        <v>43</v>
      </c>
      <c r="C9" s="79">
        <v>2731.73</v>
      </c>
      <c r="D9" s="107">
        <f t="shared" si="0"/>
        <v>3223.4414000000002</v>
      </c>
    </row>
    <row r="10" spans="1:4" x14ac:dyDescent="0.25">
      <c r="A10" s="56"/>
      <c r="B10" s="79" t="s">
        <v>44</v>
      </c>
      <c r="C10" s="79">
        <v>3173.56</v>
      </c>
      <c r="D10" s="107">
        <f t="shared" si="0"/>
        <v>3744.8008</v>
      </c>
    </row>
    <row r="11" spans="1:4" x14ac:dyDescent="0.25">
      <c r="A11" s="56"/>
      <c r="B11" s="79" t="s">
        <v>46</v>
      </c>
      <c r="C11" s="79">
        <v>5612.69</v>
      </c>
      <c r="D11" s="107">
        <f t="shared" si="0"/>
        <v>6622.9741999999997</v>
      </c>
    </row>
    <row r="12" spans="1:4" x14ac:dyDescent="0.25">
      <c r="A12" s="56"/>
      <c r="B12" s="56"/>
      <c r="C12" s="56"/>
      <c r="D12" s="56"/>
    </row>
    <row r="13" spans="1:4" x14ac:dyDescent="0.25">
      <c r="A13" s="56"/>
      <c r="B13" s="56"/>
      <c r="C13" s="56"/>
      <c r="D13" s="56"/>
    </row>
    <row r="14" spans="1:4" x14ac:dyDescent="0.25">
      <c r="A14" s="56"/>
      <c r="B14" s="56"/>
      <c r="C14" s="56"/>
      <c r="D14" s="56"/>
    </row>
    <row r="15" spans="1:4" x14ac:dyDescent="0.25">
      <c r="A15" s="56"/>
      <c r="B15" s="56"/>
      <c r="C15" s="56"/>
      <c r="D15" s="56"/>
    </row>
    <row r="16" spans="1:4" x14ac:dyDescent="0.25">
      <c r="A16" s="56"/>
      <c r="B16" s="56"/>
      <c r="C16" s="56"/>
      <c r="D16" s="56"/>
    </row>
    <row r="17" spans="1:4" x14ac:dyDescent="0.25">
      <c r="A17" s="56"/>
      <c r="B17" s="56"/>
      <c r="C17" s="56"/>
      <c r="D17" s="56"/>
    </row>
    <row r="18" spans="1:4" x14ac:dyDescent="0.25">
      <c r="A18" s="56"/>
      <c r="B18" s="56"/>
      <c r="C18" s="56"/>
      <c r="D18" s="56"/>
    </row>
    <row r="19" spans="1:4" x14ac:dyDescent="0.25">
      <c r="A19" s="56"/>
      <c r="B19" s="56"/>
      <c r="C19" s="56"/>
      <c r="D19" s="56"/>
    </row>
    <row r="20" spans="1:4" x14ac:dyDescent="0.25">
      <c r="A20" s="56"/>
      <c r="B20" s="56"/>
      <c r="C20" s="56"/>
      <c r="D20" s="56"/>
    </row>
    <row r="21" spans="1:4" x14ac:dyDescent="0.25">
      <c r="A21" s="56"/>
      <c r="B21" s="56"/>
      <c r="C21" s="56"/>
      <c r="D21" s="56"/>
    </row>
    <row r="22" spans="1:4" x14ac:dyDescent="0.25">
      <c r="A22" s="56"/>
      <c r="B22" s="56"/>
      <c r="C22" s="56"/>
      <c r="D22" s="56"/>
    </row>
    <row r="23" spans="1:4" x14ac:dyDescent="0.25">
      <c r="A23" s="56"/>
      <c r="B23" s="56"/>
      <c r="C23" s="56"/>
      <c r="D23" s="56"/>
    </row>
    <row r="24" spans="1:4" x14ac:dyDescent="0.25">
      <c r="A24" s="56"/>
      <c r="B24" s="56"/>
      <c r="C24" s="56"/>
      <c r="D24" s="56"/>
    </row>
    <row r="25" spans="1:4" x14ac:dyDescent="0.25">
      <c r="A25" s="56"/>
      <c r="B25" s="56"/>
      <c r="C25" s="56"/>
      <c r="D25" s="56"/>
    </row>
    <row r="26" spans="1:4" x14ac:dyDescent="0.25">
      <c r="A26" s="56"/>
      <c r="B26" s="56"/>
      <c r="C26" s="56"/>
      <c r="D26" s="56"/>
    </row>
    <row r="27" spans="1:4" x14ac:dyDescent="0.25">
      <c r="A27" s="56"/>
      <c r="B27" s="56"/>
      <c r="C27" s="56"/>
      <c r="D27" s="56"/>
    </row>
    <row r="28" spans="1:4" x14ac:dyDescent="0.25">
      <c r="A28" s="56"/>
      <c r="B28" s="56"/>
      <c r="C28" s="56"/>
      <c r="D28" s="56"/>
    </row>
    <row r="29" spans="1:4" x14ac:dyDescent="0.25">
      <c r="A29" s="56"/>
      <c r="B29" s="56"/>
      <c r="C29" s="56"/>
      <c r="D29" s="56"/>
    </row>
    <row r="30" spans="1:4" x14ac:dyDescent="0.25">
      <c r="A30" s="56"/>
      <c r="B30" s="56"/>
      <c r="C30" s="56"/>
      <c r="D30" s="56"/>
    </row>
    <row r="31" spans="1:4" x14ac:dyDescent="0.25">
      <c r="A31" s="56"/>
      <c r="B31" s="56"/>
      <c r="C31" s="56"/>
      <c r="D31" s="56"/>
    </row>
    <row r="32" spans="1:4" x14ac:dyDescent="0.25">
      <c r="A32" s="56"/>
      <c r="B32" s="56"/>
      <c r="C32" s="56"/>
      <c r="D32" s="56"/>
    </row>
    <row r="33" spans="1:4" x14ac:dyDescent="0.25">
      <c r="A33" s="56"/>
      <c r="B33" s="56"/>
      <c r="C33" s="56"/>
      <c r="D33" s="56"/>
    </row>
    <row r="34" spans="1:4" x14ac:dyDescent="0.25">
      <c r="A34" s="56"/>
      <c r="B34" s="56"/>
      <c r="C34" s="56"/>
      <c r="D34" s="56"/>
    </row>
    <row r="35" spans="1:4" x14ac:dyDescent="0.25">
      <c r="A35" s="56"/>
      <c r="B35" s="56"/>
      <c r="C35" s="56"/>
      <c r="D35" s="56"/>
    </row>
    <row r="36" spans="1:4" x14ac:dyDescent="0.25">
      <c r="A36" s="56"/>
      <c r="B36" s="56"/>
      <c r="C36" s="56"/>
      <c r="D36" s="56"/>
    </row>
    <row r="37" spans="1:4" x14ac:dyDescent="0.25">
      <c r="A37" s="56"/>
      <c r="B37" s="56"/>
      <c r="C37" s="56"/>
      <c r="D37" s="56"/>
    </row>
    <row r="38" spans="1:4" x14ac:dyDescent="0.25">
      <c r="A38" s="56"/>
      <c r="B38" s="56"/>
      <c r="C38" s="56"/>
      <c r="D38" s="56"/>
    </row>
    <row r="39" spans="1:4" x14ac:dyDescent="0.25">
      <c r="A39" s="56"/>
      <c r="B39" s="56"/>
      <c r="C39" s="56"/>
      <c r="D39" s="56"/>
    </row>
    <row r="40" spans="1:4" x14ac:dyDescent="0.25">
      <c r="A40" s="56"/>
      <c r="B40" s="56"/>
      <c r="C40" s="56"/>
      <c r="D40" s="56"/>
    </row>
    <row r="41" spans="1:4" x14ac:dyDescent="0.25">
      <c r="A41" s="56"/>
      <c r="B41" s="56"/>
      <c r="C41" s="56"/>
      <c r="D41" s="56"/>
    </row>
  </sheetData>
  <sheetProtection password="DC9E" sheet="1" objects="1" scenarios="1" selectLockedCells="1" selectUnlockedCells="1"/>
  <pageMargins left="0.3125" right="0" top="1.2916666666666667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H396"/>
  <sheetViews>
    <sheetView showWhiteSpace="0" view="pageLayout" zoomScaleNormal="100" workbookViewId="0">
      <selection activeCell="K16" sqref="K16"/>
    </sheetView>
  </sheetViews>
  <sheetFormatPr defaultRowHeight="15" x14ac:dyDescent="0.25"/>
  <cols>
    <col min="1" max="1" width="2.7109375" customWidth="1"/>
    <col min="2" max="2" width="31.28515625" customWidth="1"/>
    <col min="3" max="3" width="29.7109375" hidden="1" customWidth="1"/>
    <col min="4" max="4" width="21.28515625" customWidth="1"/>
    <col min="5" max="5" width="29.7109375" hidden="1" customWidth="1"/>
    <col min="6" max="6" width="25.7109375" customWidth="1"/>
    <col min="7" max="7" width="29.7109375" hidden="1" customWidth="1"/>
    <col min="8" max="8" width="17.7109375" customWidth="1"/>
  </cols>
  <sheetData>
    <row r="1" spans="1:8" ht="82.5" customHeight="1" x14ac:dyDescent="0.25">
      <c r="A1" s="56"/>
      <c r="B1" s="56"/>
      <c r="C1" s="56"/>
      <c r="D1" s="56"/>
      <c r="E1" s="56"/>
      <c r="F1" s="56"/>
      <c r="G1" s="56"/>
      <c r="H1" s="56"/>
    </row>
    <row r="2" spans="1:8" x14ac:dyDescent="0.25">
      <c r="A2" s="56"/>
      <c r="B2" s="56"/>
      <c r="C2" s="116"/>
      <c r="D2" s="218" t="s">
        <v>151</v>
      </c>
      <c r="E2" s="218"/>
      <c r="F2" s="218"/>
      <c r="G2" s="218"/>
      <c r="H2" s="218"/>
    </row>
    <row r="3" spans="1:8" x14ac:dyDescent="0.25">
      <c r="A3" s="56"/>
      <c r="B3" s="85"/>
      <c r="C3" s="85"/>
      <c r="D3" s="191"/>
      <c r="E3" s="191"/>
      <c r="F3" s="191"/>
      <c r="G3" s="191"/>
      <c r="H3" s="191"/>
    </row>
    <row r="4" spans="1:8" x14ac:dyDescent="0.25">
      <c r="A4" s="56"/>
      <c r="B4" s="207" t="s">
        <v>107</v>
      </c>
      <c r="C4" s="207" t="s">
        <v>221</v>
      </c>
      <c r="D4" s="212"/>
      <c r="E4" s="212"/>
      <c r="F4" s="212"/>
      <c r="G4" s="212"/>
      <c r="H4" s="209"/>
    </row>
    <row r="5" spans="1:8" x14ac:dyDescent="0.25">
      <c r="A5" s="56"/>
      <c r="B5" s="207"/>
      <c r="C5" s="79" t="s">
        <v>115</v>
      </c>
      <c r="D5" s="124">
        <v>1</v>
      </c>
      <c r="E5" s="97" t="s">
        <v>113</v>
      </c>
      <c r="F5" s="97">
        <v>1.6</v>
      </c>
      <c r="G5" s="97" t="s">
        <v>114</v>
      </c>
      <c r="H5" s="97">
        <v>2.5</v>
      </c>
    </row>
    <row r="6" spans="1:8" x14ac:dyDescent="0.25">
      <c r="A6" s="56"/>
      <c r="B6" s="79" t="s">
        <v>112</v>
      </c>
      <c r="C6" s="153">
        <v>79.64</v>
      </c>
      <c r="D6" s="107">
        <f t="shared" ref="D6:D23" si="0">(C6+(C6*18%))</f>
        <v>93.975200000000001</v>
      </c>
      <c r="E6" s="153">
        <v>88.483999999999995</v>
      </c>
      <c r="F6" s="107">
        <f t="shared" ref="F6:F23" si="1">(E6+(E6*18%))</f>
        <v>104.41112</v>
      </c>
      <c r="G6" s="153">
        <v>108.955</v>
      </c>
      <c r="H6" s="107">
        <f t="shared" ref="H6:H23" si="2">(G6+(G6*18%))</f>
        <v>128.5669</v>
      </c>
    </row>
    <row r="7" spans="1:8" x14ac:dyDescent="0.25">
      <c r="A7" s="56"/>
      <c r="B7" s="79" t="s">
        <v>116</v>
      </c>
      <c r="C7" s="153">
        <v>82.533000000000001</v>
      </c>
      <c r="D7" s="107">
        <f t="shared" si="0"/>
        <v>97.388940000000005</v>
      </c>
      <c r="E7" s="153">
        <v>91.695999999999998</v>
      </c>
      <c r="F7" s="107">
        <f t="shared" si="1"/>
        <v>108.20128</v>
      </c>
      <c r="G7" s="153">
        <v>112.91500000000001</v>
      </c>
      <c r="H7" s="107">
        <f t="shared" si="2"/>
        <v>133.2397</v>
      </c>
    </row>
    <row r="8" spans="1:8" x14ac:dyDescent="0.25">
      <c r="A8" s="56"/>
      <c r="B8" s="79" t="s">
        <v>117</v>
      </c>
      <c r="C8" s="153">
        <v>115.84100000000001</v>
      </c>
      <c r="D8" s="107">
        <f t="shared" si="0"/>
        <v>136.69238000000001</v>
      </c>
      <c r="E8" s="153">
        <v>128.71100000000001</v>
      </c>
      <c r="F8" s="107">
        <f t="shared" si="1"/>
        <v>151.87898000000001</v>
      </c>
      <c r="G8" s="153">
        <v>158.43299999999999</v>
      </c>
      <c r="H8" s="107">
        <f t="shared" si="2"/>
        <v>186.95094</v>
      </c>
    </row>
    <row r="9" spans="1:8" x14ac:dyDescent="0.25">
      <c r="A9" s="56"/>
      <c r="B9" s="79" t="s">
        <v>118</v>
      </c>
      <c r="C9" s="153">
        <v>137.566</v>
      </c>
      <c r="D9" s="107">
        <f t="shared" si="0"/>
        <v>162.32787999999999</v>
      </c>
      <c r="E9" s="153">
        <v>152.845</v>
      </c>
      <c r="F9" s="107">
        <f t="shared" si="1"/>
        <v>180.3571</v>
      </c>
      <c r="G9" s="153">
        <v>188.13300000000001</v>
      </c>
      <c r="H9" s="107">
        <f t="shared" si="2"/>
        <v>221.99694</v>
      </c>
    </row>
    <row r="10" spans="1:8" x14ac:dyDescent="0.25">
      <c r="A10" s="56"/>
      <c r="B10" s="79" t="s">
        <v>119</v>
      </c>
      <c r="C10" s="153">
        <v>152.042</v>
      </c>
      <c r="D10" s="107">
        <f t="shared" si="0"/>
        <v>179.40956</v>
      </c>
      <c r="E10" s="153">
        <v>168.93800000000002</v>
      </c>
      <c r="F10" s="107">
        <f t="shared" si="1"/>
        <v>199.34684000000001</v>
      </c>
      <c r="G10" s="153">
        <v>207.911</v>
      </c>
      <c r="H10" s="107">
        <f t="shared" si="2"/>
        <v>245.33498</v>
      </c>
    </row>
    <row r="11" spans="1:8" x14ac:dyDescent="0.25">
      <c r="A11" s="56"/>
      <c r="B11" s="79" t="s">
        <v>120</v>
      </c>
      <c r="C11" s="153">
        <v>195.49199999999999</v>
      </c>
      <c r="D11" s="107">
        <f t="shared" si="0"/>
        <v>230.68055999999999</v>
      </c>
      <c r="E11" s="153">
        <v>217.22799999999998</v>
      </c>
      <c r="F11" s="107">
        <f t="shared" si="1"/>
        <v>256.32903999999996</v>
      </c>
      <c r="G11" s="153">
        <v>267.38800000000003</v>
      </c>
      <c r="H11" s="107">
        <f t="shared" si="2"/>
        <v>315.51784000000004</v>
      </c>
    </row>
    <row r="12" spans="1:8" x14ac:dyDescent="0.25">
      <c r="A12" s="56"/>
      <c r="B12" s="79" t="s">
        <v>121</v>
      </c>
      <c r="C12" s="153">
        <v>260.65600000000001</v>
      </c>
      <c r="D12" s="107">
        <f t="shared" si="0"/>
        <v>307.57407999999998</v>
      </c>
      <c r="E12" s="153">
        <v>289.61900000000003</v>
      </c>
      <c r="F12" s="107">
        <f t="shared" si="1"/>
        <v>341.75042000000002</v>
      </c>
      <c r="G12" s="153">
        <v>356.411</v>
      </c>
      <c r="H12" s="107">
        <f t="shared" si="2"/>
        <v>420.56497999999999</v>
      </c>
    </row>
    <row r="13" spans="1:8" x14ac:dyDescent="0.25">
      <c r="A13" s="56"/>
      <c r="B13" s="79" t="s">
        <v>122</v>
      </c>
      <c r="C13" s="153">
        <v>347.54499999999996</v>
      </c>
      <c r="D13" s="107">
        <f t="shared" si="0"/>
        <v>410.10309999999993</v>
      </c>
      <c r="E13" s="153">
        <v>386.166</v>
      </c>
      <c r="F13" s="107">
        <f t="shared" si="1"/>
        <v>455.67588000000001</v>
      </c>
      <c r="G13" s="153">
        <v>460.35</v>
      </c>
      <c r="H13" s="107">
        <f t="shared" si="2"/>
        <v>543.21299999999997</v>
      </c>
    </row>
    <row r="14" spans="1:8" x14ac:dyDescent="0.25">
      <c r="A14" s="56"/>
      <c r="B14" s="79" t="s">
        <v>123</v>
      </c>
      <c r="C14" s="153">
        <v>450.25199999999995</v>
      </c>
      <c r="D14" s="107">
        <f t="shared" si="0"/>
        <v>531.29735999999991</v>
      </c>
      <c r="E14" s="153">
        <v>500.26799999999997</v>
      </c>
      <c r="F14" s="107">
        <f t="shared" si="1"/>
        <v>590.31623999999999</v>
      </c>
      <c r="G14" s="153">
        <v>615.63599999999997</v>
      </c>
      <c r="H14" s="107">
        <f t="shared" si="2"/>
        <v>726.45047999999997</v>
      </c>
    </row>
    <row r="15" spans="1:8" x14ac:dyDescent="0.25">
      <c r="A15" s="56"/>
      <c r="B15" s="79" t="s">
        <v>124</v>
      </c>
      <c r="C15" s="153">
        <v>509.49599999999998</v>
      </c>
      <c r="D15" s="107">
        <f t="shared" si="0"/>
        <v>601.20528000000002</v>
      </c>
      <c r="E15" s="153">
        <v>566.1</v>
      </c>
      <c r="F15" s="107">
        <f t="shared" si="1"/>
        <v>667.99800000000005</v>
      </c>
      <c r="G15" s="153">
        <v>696.6</v>
      </c>
      <c r="H15" s="107">
        <f t="shared" si="2"/>
        <v>821.98800000000006</v>
      </c>
    </row>
    <row r="16" spans="1:8" x14ac:dyDescent="0.25">
      <c r="A16" s="56"/>
      <c r="B16" s="79" t="s">
        <v>125</v>
      </c>
      <c r="C16" s="153">
        <v>687.22800000000007</v>
      </c>
      <c r="D16" s="107">
        <f t="shared" si="0"/>
        <v>810.9290400000001</v>
      </c>
      <c r="E16" s="153">
        <v>763.58400000000006</v>
      </c>
      <c r="F16" s="107">
        <f t="shared" si="1"/>
        <v>901.02912000000003</v>
      </c>
      <c r="G16" s="153">
        <v>980.44799999999998</v>
      </c>
      <c r="H16" s="107">
        <f t="shared" si="2"/>
        <v>1156.9286400000001</v>
      </c>
    </row>
    <row r="17" spans="1:8" x14ac:dyDescent="0.25">
      <c r="A17" s="56"/>
      <c r="B17" s="79" t="s">
        <v>126</v>
      </c>
      <c r="C17" s="153">
        <v>900.49199999999996</v>
      </c>
      <c r="D17" s="107">
        <f t="shared" si="0"/>
        <v>1062.5805599999999</v>
      </c>
      <c r="E17" s="153">
        <v>1000.56</v>
      </c>
      <c r="F17" s="107">
        <f t="shared" si="1"/>
        <v>1180.6607999999999</v>
      </c>
      <c r="G17" s="153">
        <v>1284.7800000000002</v>
      </c>
      <c r="H17" s="107">
        <f t="shared" si="2"/>
        <v>1516.0404000000003</v>
      </c>
    </row>
    <row r="18" spans="1:8" x14ac:dyDescent="0.25">
      <c r="A18" s="56"/>
      <c r="B18" s="79" t="s">
        <v>127</v>
      </c>
      <c r="C18" s="153">
        <v>1125.876</v>
      </c>
      <c r="D18" s="107">
        <f t="shared" si="0"/>
        <v>1328.53368</v>
      </c>
      <c r="E18" s="153">
        <v>1250.6759999999999</v>
      </c>
      <c r="F18" s="107">
        <f t="shared" si="1"/>
        <v>1475.7976799999999</v>
      </c>
      <c r="G18" s="153">
        <v>1605.864</v>
      </c>
      <c r="H18" s="107">
        <f t="shared" si="2"/>
        <v>1894.9195199999999</v>
      </c>
    </row>
    <row r="19" spans="1:8" x14ac:dyDescent="0.25">
      <c r="A19" s="56"/>
      <c r="B19" s="79" t="s">
        <v>128</v>
      </c>
      <c r="C19" s="153">
        <v>1500.7800000000002</v>
      </c>
      <c r="D19" s="107">
        <f t="shared" si="0"/>
        <v>1770.9204000000002</v>
      </c>
      <c r="E19" s="153">
        <v>1882.6079999999999</v>
      </c>
      <c r="F19" s="107">
        <f t="shared" si="1"/>
        <v>2221.4774400000001</v>
      </c>
      <c r="G19" s="153">
        <v>2543.9279999999999</v>
      </c>
      <c r="H19" s="107">
        <f t="shared" si="2"/>
        <v>3001.8350399999999</v>
      </c>
    </row>
    <row r="20" spans="1:8" x14ac:dyDescent="0.25">
      <c r="A20" s="56"/>
      <c r="B20" s="79" t="s">
        <v>129</v>
      </c>
      <c r="C20" s="153">
        <v>2178.96</v>
      </c>
      <c r="D20" s="107">
        <f t="shared" si="0"/>
        <v>2571.1728000000003</v>
      </c>
      <c r="E20" s="153">
        <v>3199.14</v>
      </c>
      <c r="F20" s="107">
        <f t="shared" si="1"/>
        <v>3774.9852000000001</v>
      </c>
      <c r="G20" s="153">
        <v>4064.3879999999999</v>
      </c>
      <c r="H20" s="107">
        <f t="shared" si="2"/>
        <v>4795.9778399999996</v>
      </c>
    </row>
    <row r="21" spans="1:8" x14ac:dyDescent="0.25">
      <c r="A21" s="56"/>
      <c r="B21" s="79" t="s">
        <v>130</v>
      </c>
      <c r="C21" s="153">
        <v>3529.7759999999998</v>
      </c>
      <c r="D21" s="107">
        <f t="shared" si="0"/>
        <v>4165.1356799999994</v>
      </c>
      <c r="E21" s="153">
        <v>3555.1080000000002</v>
      </c>
      <c r="F21" s="107">
        <f t="shared" si="1"/>
        <v>4195.0274399999998</v>
      </c>
      <c r="G21" s="153">
        <v>4675.9080000000004</v>
      </c>
      <c r="H21" s="107">
        <f t="shared" si="2"/>
        <v>5517.5714400000006</v>
      </c>
    </row>
    <row r="22" spans="1:8" x14ac:dyDescent="0.25">
      <c r="A22" s="56"/>
      <c r="B22" s="79" t="s">
        <v>131</v>
      </c>
      <c r="C22" s="153">
        <v>3507.72</v>
      </c>
      <c r="D22" s="107">
        <f t="shared" si="0"/>
        <v>4139.1095999999998</v>
      </c>
      <c r="E22" s="153">
        <v>4120.692</v>
      </c>
      <c r="F22" s="107">
        <f t="shared" si="1"/>
        <v>4862.4165599999997</v>
      </c>
      <c r="G22" s="153">
        <v>5168.9399999999996</v>
      </c>
      <c r="H22" s="107">
        <f t="shared" si="2"/>
        <v>6099.3491999999997</v>
      </c>
    </row>
    <row r="23" spans="1:8" x14ac:dyDescent="0.25">
      <c r="A23" s="56"/>
      <c r="B23" s="79" t="s">
        <v>132</v>
      </c>
      <c r="C23" s="153">
        <v>4353.2280000000001</v>
      </c>
      <c r="D23" s="107">
        <f t="shared" si="0"/>
        <v>5136.8090400000001</v>
      </c>
      <c r="E23" s="153">
        <v>4725.4679999999998</v>
      </c>
      <c r="F23" s="107">
        <f t="shared" si="1"/>
        <v>5576.05224</v>
      </c>
      <c r="G23" s="153">
        <v>5435.7120000000004</v>
      </c>
      <c r="H23" s="107">
        <f t="shared" si="2"/>
        <v>6414.1401600000008</v>
      </c>
    </row>
    <row r="24" spans="1:8" x14ac:dyDescent="0.25">
      <c r="A24" s="56"/>
      <c r="B24" s="77"/>
      <c r="C24" s="56"/>
      <c r="D24" s="56"/>
      <c r="E24" s="56"/>
      <c r="F24" s="56"/>
      <c r="G24" s="56"/>
      <c r="H24" s="56"/>
    </row>
    <row r="25" spans="1:8" x14ac:dyDescent="0.25">
      <c r="A25" s="56"/>
      <c r="B25" s="77"/>
      <c r="C25" s="56"/>
      <c r="D25" s="56"/>
      <c r="E25" s="56"/>
      <c r="F25" s="56"/>
      <c r="G25" s="56"/>
      <c r="H25" s="56"/>
    </row>
    <row r="26" spans="1:8" x14ac:dyDescent="0.25">
      <c r="A26" s="56"/>
      <c r="B26" s="77"/>
      <c r="C26" s="56"/>
      <c r="D26" s="56"/>
      <c r="E26" s="56"/>
      <c r="F26" s="56"/>
      <c r="G26" s="56"/>
      <c r="H26" s="56"/>
    </row>
    <row r="27" spans="1:8" x14ac:dyDescent="0.25">
      <c r="A27" s="56"/>
      <c r="B27" s="77"/>
      <c r="C27" s="56"/>
      <c r="D27" s="56"/>
      <c r="E27" s="56"/>
      <c r="F27" s="56"/>
      <c r="G27" s="56"/>
      <c r="H27" s="56"/>
    </row>
    <row r="28" spans="1:8" x14ac:dyDescent="0.25">
      <c r="A28" s="56"/>
      <c r="B28" s="77"/>
      <c r="C28" s="56"/>
      <c r="D28" s="56"/>
      <c r="E28" s="56"/>
      <c r="F28" s="56"/>
      <c r="G28" s="56"/>
      <c r="H28" s="56"/>
    </row>
    <row r="29" spans="1:8" x14ac:dyDescent="0.25">
      <c r="A29" s="56"/>
      <c r="B29" s="77"/>
      <c r="C29" s="56"/>
      <c r="D29" s="56"/>
      <c r="E29" s="56"/>
      <c r="F29" s="56"/>
      <c r="G29" s="56"/>
      <c r="H29" s="56"/>
    </row>
    <row r="30" spans="1:8" x14ac:dyDescent="0.25">
      <c r="A30" s="56"/>
      <c r="B30" s="77"/>
      <c r="C30" s="56"/>
      <c r="D30" s="56"/>
      <c r="E30" s="56"/>
      <c r="F30" s="56"/>
      <c r="G30" s="56"/>
      <c r="H30" s="56"/>
    </row>
    <row r="31" spans="1:8" x14ac:dyDescent="0.25">
      <c r="A31" s="56"/>
      <c r="B31" s="56"/>
      <c r="C31" s="56"/>
      <c r="D31" s="56"/>
      <c r="E31" s="56"/>
      <c r="F31" s="56"/>
      <c r="G31" s="56"/>
      <c r="H31" s="56"/>
    </row>
    <row r="32" spans="1:8" x14ac:dyDescent="0.25">
      <c r="A32" s="56"/>
      <c r="B32" s="56"/>
      <c r="C32" s="56"/>
      <c r="D32" s="56"/>
      <c r="E32" s="56"/>
      <c r="F32" s="56"/>
      <c r="G32" s="56"/>
      <c r="H32" s="56"/>
    </row>
    <row r="33" spans="1:8" x14ac:dyDescent="0.25">
      <c r="A33" s="56"/>
      <c r="B33" s="56"/>
      <c r="C33" s="56"/>
      <c r="D33" s="56"/>
      <c r="E33" s="56"/>
      <c r="F33" s="56"/>
      <c r="G33" s="56"/>
      <c r="H33" s="56"/>
    </row>
    <row r="34" spans="1:8" x14ac:dyDescent="0.25">
      <c r="A34" s="56"/>
      <c r="B34" s="56"/>
      <c r="C34" s="56"/>
      <c r="D34" s="56"/>
      <c r="E34" s="56"/>
      <c r="F34" s="56"/>
      <c r="G34" s="56"/>
      <c r="H34" s="56"/>
    </row>
    <row r="35" spans="1:8" x14ac:dyDescent="0.25">
      <c r="A35" s="56"/>
      <c r="B35" s="56"/>
      <c r="C35" s="56"/>
      <c r="D35" s="56"/>
      <c r="E35" s="56"/>
      <c r="F35" s="56"/>
      <c r="G35" s="56"/>
      <c r="H35" s="56"/>
    </row>
    <row r="36" spans="1:8" x14ac:dyDescent="0.25">
      <c r="A36" s="56"/>
      <c r="B36" s="56"/>
      <c r="C36" s="56"/>
      <c r="D36" s="56"/>
      <c r="E36" s="56"/>
      <c r="F36" s="56"/>
      <c r="G36" s="56"/>
      <c r="H36" s="56"/>
    </row>
    <row r="37" spans="1:8" x14ac:dyDescent="0.25">
      <c r="A37" s="56"/>
      <c r="B37" s="56"/>
      <c r="C37" s="56"/>
      <c r="D37" s="56"/>
      <c r="E37" s="56"/>
      <c r="F37" s="56"/>
      <c r="G37" s="56"/>
      <c r="H37" s="56"/>
    </row>
    <row r="38" spans="1:8" x14ac:dyDescent="0.25">
      <c r="A38" s="56"/>
      <c r="B38" s="56"/>
      <c r="C38" s="56"/>
      <c r="D38" s="56"/>
      <c r="E38" s="56"/>
      <c r="F38" s="56"/>
      <c r="G38" s="56"/>
      <c r="H38" s="56"/>
    </row>
    <row r="39" spans="1:8" x14ac:dyDescent="0.25">
      <c r="A39" s="56"/>
      <c r="B39" s="56"/>
      <c r="C39" s="56"/>
      <c r="D39" s="56"/>
      <c r="E39" s="56"/>
      <c r="F39" s="56"/>
      <c r="G39" s="56"/>
      <c r="H39" s="56"/>
    </row>
    <row r="40" spans="1:8" x14ac:dyDescent="0.25">
      <c r="A40" s="56"/>
      <c r="B40" s="56"/>
      <c r="C40" s="56"/>
      <c r="D40" s="56"/>
      <c r="E40" s="56"/>
      <c r="F40" s="56"/>
      <c r="G40" s="56"/>
      <c r="H40" s="56"/>
    </row>
    <row r="41" spans="1:8" x14ac:dyDescent="0.25">
      <c r="A41" s="56"/>
      <c r="B41" s="56"/>
      <c r="C41" s="56"/>
      <c r="D41" s="56"/>
      <c r="E41" s="56"/>
      <c r="F41" s="56"/>
      <c r="G41" s="56"/>
      <c r="H41" s="56"/>
    </row>
    <row r="42" spans="1:8" x14ac:dyDescent="0.25">
      <c r="A42" s="56"/>
      <c r="B42" s="56"/>
      <c r="C42" s="56"/>
      <c r="D42" s="56"/>
      <c r="E42" s="56"/>
      <c r="F42" s="56"/>
      <c r="G42" s="56"/>
      <c r="H42" s="56"/>
    </row>
    <row r="43" spans="1:8" x14ac:dyDescent="0.25">
      <c r="A43" s="56"/>
      <c r="B43" s="56"/>
      <c r="C43" s="56"/>
      <c r="D43" s="56"/>
      <c r="E43" s="56"/>
      <c r="F43" s="56"/>
      <c r="G43" s="56"/>
      <c r="H43" s="56"/>
    </row>
    <row r="44" spans="1:8" x14ac:dyDescent="0.25">
      <c r="A44" s="56"/>
      <c r="B44" s="56"/>
      <c r="C44" s="56"/>
      <c r="D44" s="56"/>
      <c r="E44" s="56"/>
      <c r="F44" s="56"/>
      <c r="G44" s="56"/>
      <c r="H44" s="56"/>
    </row>
    <row r="45" spans="1:8" x14ac:dyDescent="0.25">
      <c r="A45" s="56"/>
      <c r="B45" s="56"/>
      <c r="C45" s="56"/>
      <c r="D45" s="56"/>
      <c r="E45" s="56"/>
      <c r="F45" s="56"/>
      <c r="G45" s="56"/>
      <c r="H45" s="56"/>
    </row>
    <row r="46" spans="1:8" x14ac:dyDescent="0.25">
      <c r="A46" s="56"/>
      <c r="B46" s="56"/>
      <c r="C46" s="56"/>
      <c r="D46" s="56"/>
      <c r="E46" s="56"/>
      <c r="F46" s="56"/>
      <c r="G46" s="56"/>
      <c r="H46" s="56"/>
    </row>
    <row r="47" spans="1:8" x14ac:dyDescent="0.25">
      <c r="A47" s="55"/>
      <c r="B47" s="55"/>
      <c r="C47" s="55"/>
      <c r="D47" s="55"/>
      <c r="E47" s="55"/>
      <c r="F47" s="55"/>
      <c r="G47" s="55"/>
      <c r="H47" s="55"/>
    </row>
    <row r="48" spans="1:8" x14ac:dyDescent="0.25">
      <c r="A48" s="55"/>
      <c r="B48" s="55"/>
      <c r="C48" s="55"/>
      <c r="D48" s="55"/>
      <c r="E48" s="55"/>
      <c r="F48" s="55"/>
      <c r="G48" s="55"/>
      <c r="H48" s="55"/>
    </row>
    <row r="49" spans="1:8" x14ac:dyDescent="0.25">
      <c r="A49" s="55"/>
      <c r="B49" s="55"/>
      <c r="C49" s="55"/>
      <c r="D49" s="55"/>
      <c r="E49" s="55"/>
      <c r="F49" s="55"/>
      <c r="G49" s="55"/>
      <c r="H49" s="55"/>
    </row>
    <row r="50" spans="1:8" x14ac:dyDescent="0.25">
      <c r="A50" s="55"/>
      <c r="B50" s="55"/>
      <c r="C50" s="55"/>
      <c r="D50" s="55"/>
      <c r="E50" s="55"/>
      <c r="F50" s="55"/>
      <c r="G50" s="55"/>
      <c r="H50" s="55"/>
    </row>
    <row r="51" spans="1:8" x14ac:dyDescent="0.25">
      <c r="A51" s="55"/>
      <c r="B51" s="55"/>
      <c r="C51" s="55"/>
      <c r="D51" s="55"/>
      <c r="E51" s="55"/>
      <c r="F51" s="55"/>
      <c r="G51" s="55"/>
      <c r="H51" s="55"/>
    </row>
    <row r="52" spans="1:8" x14ac:dyDescent="0.25">
      <c r="A52" s="55"/>
      <c r="B52" s="55"/>
      <c r="C52" s="55"/>
      <c r="D52" s="55"/>
      <c r="E52" s="55"/>
      <c r="F52" s="55"/>
      <c r="G52" s="55"/>
      <c r="H52" s="55"/>
    </row>
    <row r="53" spans="1:8" x14ac:dyDescent="0.25">
      <c r="A53" s="55"/>
      <c r="B53" s="55"/>
      <c r="C53" s="55"/>
      <c r="D53" s="55"/>
      <c r="E53" s="55"/>
      <c r="F53" s="55"/>
      <c r="G53" s="55"/>
      <c r="H53" s="55"/>
    </row>
    <row r="54" spans="1:8" x14ac:dyDescent="0.25">
      <c r="A54" s="55"/>
      <c r="B54" s="55"/>
      <c r="C54" s="55"/>
      <c r="D54" s="55"/>
      <c r="E54" s="55"/>
      <c r="F54" s="55"/>
      <c r="G54" s="55"/>
      <c r="H54" s="55"/>
    </row>
    <row r="55" spans="1:8" x14ac:dyDescent="0.25">
      <c r="A55" s="55"/>
      <c r="B55" s="55"/>
      <c r="C55" s="55"/>
      <c r="D55" s="55"/>
      <c r="E55" s="55"/>
      <c r="F55" s="55"/>
      <c r="G55" s="55"/>
      <c r="H55" s="55"/>
    </row>
    <row r="56" spans="1:8" x14ac:dyDescent="0.25">
      <c r="A56" s="55"/>
      <c r="B56" s="55"/>
      <c r="C56" s="55"/>
      <c r="D56" s="55"/>
      <c r="E56" s="55"/>
      <c r="F56" s="55"/>
      <c r="G56" s="55"/>
      <c r="H56" s="55"/>
    </row>
    <row r="57" spans="1:8" x14ac:dyDescent="0.25">
      <c r="A57" s="55"/>
      <c r="B57" s="55"/>
      <c r="C57" s="55"/>
      <c r="D57" s="55"/>
      <c r="E57" s="55"/>
      <c r="F57" s="55"/>
      <c r="G57" s="55"/>
      <c r="H57" s="55"/>
    </row>
    <row r="58" spans="1:8" x14ac:dyDescent="0.25">
      <c r="A58" s="55"/>
      <c r="B58" s="55"/>
      <c r="C58" s="55"/>
      <c r="D58" s="55"/>
      <c r="E58" s="55"/>
      <c r="F58" s="55"/>
      <c r="G58" s="55"/>
      <c r="H58" s="55"/>
    </row>
    <row r="59" spans="1:8" x14ac:dyDescent="0.25">
      <c r="A59" s="55"/>
      <c r="B59" s="55"/>
      <c r="C59" s="55"/>
      <c r="D59" s="55"/>
      <c r="E59" s="55"/>
      <c r="F59" s="55"/>
      <c r="G59" s="55"/>
      <c r="H59" s="55"/>
    </row>
    <row r="60" spans="1:8" x14ac:dyDescent="0.25">
      <c r="A60" s="55"/>
      <c r="B60" s="55"/>
      <c r="C60" s="55"/>
      <c r="D60" s="55"/>
      <c r="E60" s="55"/>
      <c r="F60" s="55"/>
      <c r="G60" s="55"/>
      <c r="H60" s="55"/>
    </row>
    <row r="61" spans="1:8" x14ac:dyDescent="0.25">
      <c r="A61" s="55"/>
      <c r="B61" s="55"/>
      <c r="C61" s="55"/>
      <c r="D61" s="55"/>
      <c r="E61" s="55"/>
      <c r="F61" s="55"/>
      <c r="G61" s="55"/>
      <c r="H61" s="55"/>
    </row>
    <row r="62" spans="1:8" x14ac:dyDescent="0.25">
      <c r="A62" s="55"/>
      <c r="B62" s="55"/>
      <c r="C62" s="55"/>
      <c r="D62" s="55"/>
      <c r="E62" s="55"/>
      <c r="F62" s="55"/>
      <c r="G62" s="55"/>
      <c r="H62" s="55"/>
    </row>
    <row r="63" spans="1:8" x14ac:dyDescent="0.25">
      <c r="A63" s="55"/>
      <c r="B63" s="55"/>
      <c r="C63" s="55"/>
      <c r="D63" s="55"/>
      <c r="E63" s="55"/>
      <c r="F63" s="55"/>
      <c r="G63" s="55"/>
      <c r="H63" s="55"/>
    </row>
    <row r="64" spans="1:8" x14ac:dyDescent="0.25">
      <c r="A64" s="55"/>
      <c r="B64" s="55"/>
      <c r="C64" s="55"/>
      <c r="D64" s="55"/>
      <c r="E64" s="55"/>
      <c r="F64" s="55"/>
      <c r="G64" s="55"/>
      <c r="H64" s="55"/>
    </row>
    <row r="65" spans="1:8" x14ac:dyDescent="0.25">
      <c r="A65" s="55"/>
      <c r="B65" s="55"/>
      <c r="C65" s="55"/>
      <c r="D65" s="55"/>
      <c r="E65" s="55"/>
      <c r="F65" s="55"/>
      <c r="G65" s="55"/>
      <c r="H65" s="55"/>
    </row>
    <row r="66" spans="1:8" x14ac:dyDescent="0.25">
      <c r="A66" s="55"/>
      <c r="B66" s="55"/>
      <c r="C66" s="55"/>
      <c r="D66" s="55"/>
      <c r="E66" s="55"/>
      <c r="F66" s="55"/>
      <c r="G66" s="55"/>
      <c r="H66" s="55"/>
    </row>
    <row r="67" spans="1:8" x14ac:dyDescent="0.25">
      <c r="A67" s="55"/>
      <c r="B67" s="55"/>
      <c r="C67" s="55"/>
      <c r="D67" s="55"/>
      <c r="E67" s="55"/>
      <c r="F67" s="55"/>
      <c r="G67" s="55"/>
      <c r="H67" s="55"/>
    </row>
    <row r="68" spans="1:8" x14ac:dyDescent="0.25">
      <c r="A68" s="55"/>
      <c r="B68" s="55"/>
      <c r="C68" s="55"/>
      <c r="D68" s="55"/>
      <c r="E68" s="55"/>
      <c r="F68" s="55"/>
      <c r="G68" s="55"/>
      <c r="H68" s="55"/>
    </row>
    <row r="69" spans="1:8" x14ac:dyDescent="0.25">
      <c r="A69" s="55"/>
      <c r="B69" s="55"/>
      <c r="C69" s="55"/>
      <c r="D69" s="55"/>
      <c r="E69" s="55"/>
      <c r="F69" s="55"/>
      <c r="G69" s="55"/>
      <c r="H69" s="55"/>
    </row>
    <row r="70" spans="1:8" x14ac:dyDescent="0.25">
      <c r="A70" s="55"/>
      <c r="B70" s="55"/>
      <c r="C70" s="55"/>
      <c r="D70" s="55"/>
      <c r="E70" s="55"/>
      <c r="F70" s="55"/>
      <c r="G70" s="55"/>
      <c r="H70" s="55"/>
    </row>
    <row r="71" spans="1:8" x14ac:dyDescent="0.25">
      <c r="A71" s="55"/>
      <c r="B71" s="55"/>
      <c r="C71" s="55"/>
      <c r="D71" s="55"/>
      <c r="E71" s="55"/>
      <c r="F71" s="55"/>
      <c r="G71" s="55"/>
      <c r="H71" s="55"/>
    </row>
    <row r="72" spans="1:8" x14ac:dyDescent="0.25">
      <c r="A72" s="55"/>
      <c r="B72" s="55"/>
      <c r="C72" s="55"/>
      <c r="D72" s="55"/>
      <c r="E72" s="55"/>
      <c r="F72" s="55"/>
      <c r="G72" s="55"/>
      <c r="H72" s="55"/>
    </row>
    <row r="73" spans="1:8" x14ac:dyDescent="0.25">
      <c r="A73" s="55"/>
      <c r="B73" s="55"/>
      <c r="C73" s="55"/>
      <c r="D73" s="55"/>
      <c r="E73" s="55"/>
      <c r="F73" s="55"/>
      <c r="G73" s="55"/>
      <c r="H73" s="55"/>
    </row>
    <row r="74" spans="1:8" x14ac:dyDescent="0.25">
      <c r="A74" s="55"/>
      <c r="B74" s="55"/>
      <c r="C74" s="55"/>
      <c r="D74" s="55"/>
      <c r="E74" s="55"/>
      <c r="F74" s="55"/>
      <c r="G74" s="55"/>
      <c r="H74" s="55"/>
    </row>
    <row r="75" spans="1:8" x14ac:dyDescent="0.25">
      <c r="A75" s="55"/>
      <c r="B75" s="55"/>
      <c r="C75" s="55"/>
      <c r="D75" s="55"/>
      <c r="E75" s="55"/>
      <c r="F75" s="55"/>
      <c r="G75" s="55"/>
      <c r="H75" s="55"/>
    </row>
    <row r="76" spans="1:8" x14ac:dyDescent="0.25">
      <c r="A76" s="55"/>
      <c r="B76" s="55"/>
      <c r="C76" s="55"/>
      <c r="D76" s="55"/>
      <c r="E76" s="55"/>
      <c r="F76" s="55"/>
      <c r="G76" s="55"/>
      <c r="H76" s="55"/>
    </row>
    <row r="77" spans="1:8" x14ac:dyDescent="0.25">
      <c r="A77" s="55"/>
      <c r="B77" s="55"/>
      <c r="C77" s="55"/>
      <c r="D77" s="55"/>
      <c r="E77" s="55"/>
      <c r="F77" s="55"/>
      <c r="G77" s="55"/>
      <c r="H77" s="55"/>
    </row>
    <row r="78" spans="1:8" x14ac:dyDescent="0.25">
      <c r="A78" s="55"/>
      <c r="B78" s="55"/>
      <c r="C78" s="55"/>
      <c r="D78" s="55"/>
      <c r="E78" s="55"/>
      <c r="F78" s="55"/>
      <c r="G78" s="55"/>
      <c r="H78" s="55"/>
    </row>
    <row r="79" spans="1:8" x14ac:dyDescent="0.25">
      <c r="A79" s="55"/>
      <c r="B79" s="55"/>
      <c r="C79" s="55"/>
      <c r="D79" s="55"/>
      <c r="E79" s="55"/>
      <c r="F79" s="55"/>
      <c r="G79" s="55"/>
      <c r="H79" s="55"/>
    </row>
    <row r="80" spans="1:8" x14ac:dyDescent="0.25">
      <c r="A80" s="55"/>
      <c r="B80" s="55"/>
      <c r="C80" s="55"/>
      <c r="D80" s="55"/>
      <c r="E80" s="55"/>
      <c r="F80" s="55"/>
      <c r="G80" s="55"/>
      <c r="H80" s="55"/>
    </row>
    <row r="81" spans="1:8" x14ac:dyDescent="0.25">
      <c r="A81" s="55"/>
      <c r="B81" s="55"/>
      <c r="C81" s="55"/>
      <c r="D81" s="55"/>
      <c r="E81" s="55"/>
      <c r="F81" s="55"/>
      <c r="G81" s="55"/>
      <c r="H81" s="55"/>
    </row>
    <row r="82" spans="1:8" x14ac:dyDescent="0.25">
      <c r="A82" s="55"/>
      <c r="B82" s="55"/>
      <c r="C82" s="55"/>
      <c r="D82" s="55"/>
      <c r="E82" s="55"/>
      <c r="F82" s="55"/>
      <c r="G82" s="55"/>
      <c r="H82" s="55"/>
    </row>
    <row r="83" spans="1:8" x14ac:dyDescent="0.25">
      <c r="A83" s="55"/>
      <c r="B83" s="55"/>
      <c r="C83" s="55"/>
      <c r="D83" s="55"/>
      <c r="E83" s="55"/>
      <c r="F83" s="55"/>
      <c r="G83" s="55"/>
      <c r="H83" s="55"/>
    </row>
    <row r="84" spans="1:8" x14ac:dyDescent="0.25">
      <c r="A84" s="55"/>
      <c r="B84" s="55"/>
      <c r="C84" s="55"/>
      <c r="D84" s="55"/>
      <c r="E84" s="55"/>
      <c r="F84" s="55"/>
      <c r="G84" s="55"/>
      <c r="H84" s="55"/>
    </row>
    <row r="85" spans="1:8" x14ac:dyDescent="0.25">
      <c r="A85" s="55"/>
      <c r="B85" s="55"/>
      <c r="C85" s="55"/>
      <c r="D85" s="55"/>
      <c r="E85" s="55"/>
      <c r="F85" s="55"/>
      <c r="G85" s="55"/>
      <c r="H85" s="55"/>
    </row>
    <row r="86" spans="1:8" x14ac:dyDescent="0.25">
      <c r="A86" s="55"/>
      <c r="B86" s="55"/>
      <c r="C86" s="55"/>
      <c r="D86" s="55"/>
      <c r="E86" s="55"/>
      <c r="F86" s="55"/>
      <c r="G86" s="55"/>
      <c r="H86" s="55"/>
    </row>
    <row r="87" spans="1:8" x14ac:dyDescent="0.25">
      <c r="A87" s="55"/>
      <c r="B87" s="55"/>
      <c r="C87" s="55"/>
      <c r="D87" s="55"/>
      <c r="E87" s="55"/>
      <c r="F87" s="55"/>
      <c r="G87" s="55"/>
      <c r="H87" s="55"/>
    </row>
    <row r="88" spans="1:8" x14ac:dyDescent="0.25">
      <c r="A88" s="55"/>
      <c r="B88" s="55"/>
      <c r="C88" s="55"/>
      <c r="D88" s="55"/>
      <c r="E88" s="55"/>
      <c r="F88" s="55"/>
      <c r="G88" s="55"/>
      <c r="H88" s="55"/>
    </row>
    <row r="89" spans="1:8" x14ac:dyDescent="0.25">
      <c r="A89" s="55"/>
      <c r="B89" s="55"/>
      <c r="C89" s="55"/>
      <c r="D89" s="55"/>
      <c r="E89" s="55"/>
      <c r="F89" s="55"/>
      <c r="G89" s="55"/>
      <c r="H89" s="55"/>
    </row>
    <row r="90" spans="1:8" x14ac:dyDescent="0.25">
      <c r="A90" s="55"/>
      <c r="B90" s="55"/>
      <c r="C90" s="55"/>
      <c r="D90" s="55"/>
      <c r="E90" s="55"/>
      <c r="F90" s="55"/>
      <c r="G90" s="55"/>
      <c r="H90" s="55"/>
    </row>
    <row r="91" spans="1:8" x14ac:dyDescent="0.25">
      <c r="A91" s="55"/>
      <c r="B91" s="55"/>
      <c r="C91" s="55"/>
      <c r="D91" s="55"/>
      <c r="E91" s="55"/>
      <c r="F91" s="55"/>
      <c r="G91" s="55"/>
      <c r="H91" s="55"/>
    </row>
    <row r="92" spans="1:8" x14ac:dyDescent="0.25">
      <c r="A92" s="55"/>
      <c r="B92" s="55"/>
      <c r="C92" s="55"/>
      <c r="D92" s="55"/>
      <c r="E92" s="55"/>
      <c r="F92" s="55"/>
      <c r="G92" s="55"/>
      <c r="H92" s="55"/>
    </row>
    <row r="93" spans="1:8" x14ac:dyDescent="0.25">
      <c r="A93" s="55"/>
      <c r="B93" s="55"/>
      <c r="C93" s="55"/>
      <c r="D93" s="55"/>
      <c r="E93" s="55"/>
      <c r="F93" s="55"/>
      <c r="G93" s="55"/>
      <c r="H93" s="55"/>
    </row>
    <row r="94" spans="1:8" x14ac:dyDescent="0.25">
      <c r="A94" s="55"/>
      <c r="B94" s="55"/>
      <c r="C94" s="55"/>
      <c r="D94" s="55"/>
      <c r="E94" s="55"/>
      <c r="F94" s="55"/>
      <c r="G94" s="55"/>
      <c r="H94" s="55"/>
    </row>
    <row r="95" spans="1:8" x14ac:dyDescent="0.25">
      <c r="A95" s="55"/>
      <c r="B95" s="55"/>
      <c r="C95" s="55"/>
      <c r="D95" s="55"/>
      <c r="E95" s="55"/>
      <c r="F95" s="55"/>
      <c r="G95" s="55"/>
      <c r="H95" s="55"/>
    </row>
    <row r="96" spans="1:8" x14ac:dyDescent="0.25">
      <c r="A96" s="55"/>
      <c r="B96" s="55"/>
      <c r="C96" s="55"/>
      <c r="D96" s="55"/>
      <c r="E96" s="55"/>
      <c r="F96" s="55"/>
      <c r="G96" s="55"/>
      <c r="H96" s="55"/>
    </row>
    <row r="97" spans="1:8" x14ac:dyDescent="0.25">
      <c r="A97" s="55"/>
      <c r="B97" s="55"/>
      <c r="C97" s="55"/>
      <c r="D97" s="55"/>
      <c r="E97" s="55"/>
      <c r="F97" s="55"/>
      <c r="G97" s="55"/>
      <c r="H97" s="55"/>
    </row>
    <row r="98" spans="1:8" x14ac:dyDescent="0.25">
      <c r="A98" s="55"/>
      <c r="B98" s="55"/>
      <c r="C98" s="55"/>
      <c r="D98" s="55"/>
      <c r="E98" s="55"/>
      <c r="F98" s="55"/>
      <c r="G98" s="55"/>
      <c r="H98" s="55"/>
    </row>
    <row r="99" spans="1:8" x14ac:dyDescent="0.25">
      <c r="A99" s="55"/>
      <c r="B99" s="55"/>
      <c r="C99" s="55"/>
      <c r="D99" s="55"/>
      <c r="E99" s="55"/>
      <c r="F99" s="55"/>
      <c r="G99" s="55"/>
      <c r="H99" s="55"/>
    </row>
    <row r="100" spans="1:8" x14ac:dyDescent="0.25">
      <c r="A100" s="55"/>
      <c r="B100" s="55"/>
      <c r="C100" s="55"/>
      <c r="D100" s="55"/>
      <c r="E100" s="55"/>
      <c r="F100" s="55"/>
      <c r="G100" s="55"/>
      <c r="H100" s="55"/>
    </row>
    <row r="101" spans="1:8" x14ac:dyDescent="0.25">
      <c r="A101" s="55"/>
      <c r="B101" s="55"/>
      <c r="C101" s="55"/>
      <c r="D101" s="55"/>
      <c r="E101" s="55"/>
      <c r="F101" s="55"/>
      <c r="G101" s="55"/>
      <c r="H101" s="55"/>
    </row>
    <row r="102" spans="1:8" x14ac:dyDescent="0.25">
      <c r="A102" s="55"/>
      <c r="B102" s="55"/>
      <c r="C102" s="55"/>
      <c r="D102" s="55"/>
      <c r="E102" s="55"/>
      <c r="F102" s="55"/>
      <c r="G102" s="55"/>
      <c r="H102" s="55"/>
    </row>
    <row r="103" spans="1:8" x14ac:dyDescent="0.25">
      <c r="A103" s="55"/>
      <c r="B103" s="55"/>
      <c r="C103" s="55"/>
      <c r="D103" s="55"/>
      <c r="E103" s="55"/>
      <c r="F103" s="55"/>
      <c r="G103" s="55"/>
      <c r="H103" s="55"/>
    </row>
    <row r="104" spans="1:8" x14ac:dyDescent="0.25">
      <c r="A104" s="55"/>
      <c r="B104" s="55"/>
      <c r="C104" s="55"/>
      <c r="D104" s="55"/>
      <c r="E104" s="55"/>
      <c r="F104" s="55"/>
      <c r="G104" s="55"/>
      <c r="H104" s="55"/>
    </row>
    <row r="105" spans="1:8" x14ac:dyDescent="0.25">
      <c r="A105" s="55"/>
      <c r="B105" s="55"/>
      <c r="C105" s="55"/>
      <c r="D105" s="55"/>
      <c r="E105" s="55"/>
      <c r="F105" s="55"/>
      <c r="G105" s="55"/>
      <c r="H105" s="55"/>
    </row>
    <row r="106" spans="1:8" x14ac:dyDescent="0.25">
      <c r="A106" s="55"/>
      <c r="B106" s="55"/>
      <c r="C106" s="55"/>
      <c r="D106" s="55"/>
      <c r="E106" s="55"/>
      <c r="F106" s="55"/>
      <c r="G106" s="55"/>
      <c r="H106" s="55"/>
    </row>
    <row r="107" spans="1:8" x14ac:dyDescent="0.25">
      <c r="A107" s="55"/>
      <c r="B107" s="55"/>
      <c r="C107" s="55"/>
      <c r="D107" s="55"/>
      <c r="E107" s="55"/>
      <c r="F107" s="55"/>
      <c r="G107" s="55"/>
      <c r="H107" s="55"/>
    </row>
    <row r="108" spans="1:8" x14ac:dyDescent="0.25">
      <c r="A108" s="55"/>
      <c r="B108" s="55"/>
      <c r="C108" s="55"/>
      <c r="D108" s="55"/>
      <c r="E108" s="55"/>
      <c r="F108" s="55"/>
      <c r="G108" s="55"/>
      <c r="H108" s="55"/>
    </row>
    <row r="109" spans="1:8" x14ac:dyDescent="0.25">
      <c r="A109" s="55"/>
      <c r="B109" s="55"/>
      <c r="C109" s="55"/>
      <c r="D109" s="55"/>
      <c r="E109" s="55"/>
      <c r="F109" s="55"/>
      <c r="G109" s="55"/>
      <c r="H109" s="55"/>
    </row>
    <row r="110" spans="1:8" x14ac:dyDescent="0.25">
      <c r="A110" s="55"/>
      <c r="B110" s="55"/>
      <c r="C110" s="55"/>
      <c r="D110" s="55"/>
      <c r="E110" s="55"/>
      <c r="F110" s="55"/>
      <c r="G110" s="55"/>
      <c r="H110" s="55"/>
    </row>
    <row r="111" spans="1:8" x14ac:dyDescent="0.25">
      <c r="A111" s="55"/>
      <c r="B111" s="55"/>
      <c r="C111" s="55"/>
      <c r="D111" s="55"/>
      <c r="E111" s="55"/>
      <c r="F111" s="55"/>
      <c r="G111" s="55"/>
      <c r="H111" s="55"/>
    </row>
    <row r="112" spans="1:8" x14ac:dyDescent="0.25">
      <c r="A112" s="55"/>
      <c r="B112" s="55"/>
      <c r="C112" s="55"/>
      <c r="D112" s="55"/>
      <c r="E112" s="55"/>
      <c r="F112" s="55"/>
      <c r="G112" s="55"/>
      <c r="H112" s="55"/>
    </row>
    <row r="113" spans="1:8" x14ac:dyDescent="0.25">
      <c r="A113" s="55"/>
      <c r="B113" s="55"/>
      <c r="C113" s="55"/>
      <c r="D113" s="55"/>
      <c r="E113" s="55"/>
      <c r="F113" s="55"/>
      <c r="G113" s="55"/>
      <c r="H113" s="55"/>
    </row>
    <row r="114" spans="1:8" x14ac:dyDescent="0.25">
      <c r="A114" s="55"/>
      <c r="B114" s="55"/>
      <c r="C114" s="55"/>
      <c r="D114" s="55"/>
      <c r="E114" s="55"/>
      <c r="F114" s="55"/>
      <c r="G114" s="55"/>
      <c r="H114" s="55"/>
    </row>
    <row r="115" spans="1:8" x14ac:dyDescent="0.25">
      <c r="A115" s="55"/>
      <c r="B115" s="55"/>
      <c r="C115" s="55"/>
      <c r="D115" s="55"/>
      <c r="E115" s="55"/>
      <c r="F115" s="55"/>
      <c r="G115" s="55"/>
      <c r="H115" s="55"/>
    </row>
    <row r="116" spans="1:8" x14ac:dyDescent="0.25">
      <c r="A116" s="55"/>
      <c r="B116" s="55"/>
      <c r="C116" s="55"/>
      <c r="D116" s="55"/>
      <c r="E116" s="55"/>
      <c r="F116" s="55"/>
      <c r="G116" s="55"/>
      <c r="H116" s="55"/>
    </row>
    <row r="117" spans="1:8" x14ac:dyDescent="0.25">
      <c r="A117" s="55"/>
      <c r="B117" s="55"/>
      <c r="C117" s="55"/>
      <c r="D117" s="55"/>
      <c r="E117" s="55"/>
      <c r="F117" s="55"/>
      <c r="G117" s="55"/>
      <c r="H117" s="55"/>
    </row>
    <row r="118" spans="1:8" x14ac:dyDescent="0.25">
      <c r="A118" s="55"/>
      <c r="B118" s="55"/>
      <c r="C118" s="55"/>
      <c r="D118" s="55"/>
      <c r="E118" s="55"/>
      <c r="F118" s="55"/>
      <c r="G118" s="55"/>
      <c r="H118" s="55"/>
    </row>
    <row r="119" spans="1:8" x14ac:dyDescent="0.25">
      <c r="A119" s="55"/>
      <c r="B119" s="55"/>
      <c r="C119" s="55"/>
      <c r="D119" s="55"/>
      <c r="E119" s="55"/>
      <c r="F119" s="55"/>
      <c r="G119" s="55"/>
      <c r="H119" s="55"/>
    </row>
    <row r="120" spans="1:8" x14ac:dyDescent="0.25">
      <c r="A120" s="55"/>
      <c r="B120" s="55"/>
      <c r="C120" s="55"/>
      <c r="D120" s="55"/>
      <c r="E120" s="55"/>
      <c r="F120" s="55"/>
      <c r="G120" s="55"/>
      <c r="H120" s="55"/>
    </row>
    <row r="121" spans="1:8" x14ac:dyDescent="0.25">
      <c r="A121" s="55"/>
      <c r="B121" s="55"/>
      <c r="C121" s="55"/>
      <c r="D121" s="55"/>
      <c r="E121" s="55"/>
      <c r="F121" s="55"/>
      <c r="G121" s="55"/>
      <c r="H121" s="55"/>
    </row>
    <row r="122" spans="1:8" x14ac:dyDescent="0.25">
      <c r="A122" s="55"/>
      <c r="B122" s="55"/>
      <c r="C122" s="55"/>
      <c r="D122" s="55"/>
      <c r="E122" s="55"/>
      <c r="F122" s="55"/>
      <c r="G122" s="55"/>
      <c r="H122" s="55"/>
    </row>
    <row r="123" spans="1:8" x14ac:dyDescent="0.25">
      <c r="A123" s="55"/>
      <c r="B123" s="55"/>
      <c r="C123" s="55"/>
      <c r="D123" s="55"/>
      <c r="E123" s="55"/>
      <c r="F123" s="55"/>
      <c r="G123" s="55"/>
      <c r="H123" s="55"/>
    </row>
    <row r="124" spans="1:8" x14ac:dyDescent="0.25">
      <c r="A124" s="55"/>
      <c r="B124" s="55"/>
      <c r="C124" s="55"/>
      <c r="D124" s="55"/>
      <c r="E124" s="55"/>
      <c r="F124" s="55"/>
      <c r="G124" s="55"/>
      <c r="H124" s="55"/>
    </row>
    <row r="125" spans="1:8" x14ac:dyDescent="0.25">
      <c r="A125" s="55"/>
      <c r="B125" s="55"/>
      <c r="C125" s="55"/>
      <c r="D125" s="55"/>
      <c r="E125" s="55"/>
      <c r="F125" s="55"/>
      <c r="G125" s="55"/>
      <c r="H125" s="55"/>
    </row>
    <row r="126" spans="1:8" x14ac:dyDescent="0.25">
      <c r="A126" s="55"/>
      <c r="B126" s="55"/>
      <c r="C126" s="55"/>
      <c r="D126" s="55"/>
      <c r="E126" s="55"/>
      <c r="F126" s="55"/>
      <c r="G126" s="55"/>
      <c r="H126" s="55"/>
    </row>
    <row r="127" spans="1:8" x14ac:dyDescent="0.25">
      <c r="A127" s="55"/>
      <c r="B127" s="55"/>
      <c r="C127" s="55"/>
      <c r="D127" s="55"/>
      <c r="E127" s="55"/>
      <c r="F127" s="55"/>
      <c r="G127" s="55"/>
      <c r="H127" s="55"/>
    </row>
    <row r="128" spans="1:8" x14ac:dyDescent="0.25">
      <c r="A128" s="55"/>
      <c r="B128" s="55"/>
      <c r="C128" s="55"/>
      <c r="D128" s="55"/>
      <c r="E128" s="55"/>
      <c r="F128" s="55"/>
      <c r="G128" s="55"/>
      <c r="H128" s="55"/>
    </row>
    <row r="129" spans="1:8" x14ac:dyDescent="0.25">
      <c r="A129" s="55"/>
      <c r="B129" s="55"/>
      <c r="C129" s="55"/>
      <c r="D129" s="55"/>
      <c r="E129" s="55"/>
      <c r="F129" s="55"/>
      <c r="G129" s="55"/>
      <c r="H129" s="55"/>
    </row>
    <row r="130" spans="1:8" x14ac:dyDescent="0.25">
      <c r="A130" s="55"/>
      <c r="B130" s="55"/>
      <c r="C130" s="55"/>
      <c r="D130" s="55"/>
      <c r="E130" s="55"/>
      <c r="F130" s="55"/>
      <c r="G130" s="55"/>
      <c r="H130" s="55"/>
    </row>
    <row r="131" spans="1:8" x14ac:dyDescent="0.25">
      <c r="A131" s="55"/>
      <c r="B131" s="55"/>
      <c r="C131" s="55"/>
      <c r="D131" s="55"/>
      <c r="E131" s="55"/>
      <c r="F131" s="55"/>
      <c r="G131" s="55"/>
      <c r="H131" s="55"/>
    </row>
    <row r="132" spans="1:8" x14ac:dyDescent="0.25">
      <c r="A132" s="55"/>
      <c r="B132" s="55"/>
      <c r="C132" s="55"/>
      <c r="D132" s="55"/>
      <c r="E132" s="55"/>
      <c r="F132" s="55"/>
      <c r="G132" s="55"/>
      <c r="H132" s="55"/>
    </row>
    <row r="133" spans="1:8" x14ac:dyDescent="0.25">
      <c r="A133" s="55"/>
      <c r="B133" s="55"/>
      <c r="C133" s="55"/>
      <c r="D133" s="55"/>
      <c r="E133" s="55"/>
      <c r="F133" s="55"/>
      <c r="G133" s="55"/>
      <c r="H133" s="55"/>
    </row>
    <row r="134" spans="1:8" x14ac:dyDescent="0.25">
      <c r="A134" s="55"/>
      <c r="B134" s="55"/>
      <c r="C134" s="55"/>
      <c r="D134" s="55"/>
      <c r="E134" s="55"/>
      <c r="F134" s="55"/>
      <c r="G134" s="55"/>
      <c r="H134" s="55"/>
    </row>
    <row r="135" spans="1:8" x14ac:dyDescent="0.25">
      <c r="A135" s="55"/>
      <c r="B135" s="55"/>
      <c r="C135" s="55"/>
      <c r="D135" s="55"/>
      <c r="E135" s="55"/>
      <c r="F135" s="55"/>
      <c r="G135" s="55"/>
      <c r="H135" s="55"/>
    </row>
    <row r="136" spans="1:8" x14ac:dyDescent="0.25">
      <c r="A136" s="55"/>
      <c r="B136" s="55"/>
      <c r="C136" s="55"/>
      <c r="D136" s="55"/>
      <c r="E136" s="55"/>
      <c r="F136" s="55"/>
      <c r="G136" s="55"/>
      <c r="H136" s="55"/>
    </row>
    <row r="137" spans="1:8" x14ac:dyDescent="0.25">
      <c r="A137" s="55"/>
      <c r="B137" s="55"/>
      <c r="C137" s="55"/>
      <c r="D137" s="55"/>
      <c r="E137" s="55"/>
      <c r="F137" s="55"/>
      <c r="G137" s="55"/>
      <c r="H137" s="55"/>
    </row>
    <row r="138" spans="1:8" x14ac:dyDescent="0.25">
      <c r="A138" s="55"/>
      <c r="B138" s="55"/>
      <c r="C138" s="55"/>
      <c r="D138" s="55"/>
      <c r="E138" s="55"/>
      <c r="F138" s="55"/>
      <c r="G138" s="55"/>
      <c r="H138" s="55"/>
    </row>
    <row r="139" spans="1:8" x14ac:dyDescent="0.25">
      <c r="A139" s="55"/>
      <c r="B139" s="55"/>
      <c r="C139" s="55"/>
      <c r="D139" s="55"/>
      <c r="E139" s="55"/>
      <c r="F139" s="55"/>
      <c r="G139" s="55"/>
      <c r="H139" s="55"/>
    </row>
    <row r="140" spans="1:8" x14ac:dyDescent="0.25">
      <c r="A140" s="55"/>
      <c r="B140" s="55"/>
      <c r="C140" s="55"/>
      <c r="D140" s="55"/>
      <c r="E140" s="55"/>
      <c r="F140" s="55"/>
      <c r="G140" s="55"/>
      <c r="H140" s="55"/>
    </row>
    <row r="141" spans="1:8" x14ac:dyDescent="0.25">
      <c r="A141" s="55"/>
      <c r="B141" s="55"/>
      <c r="C141" s="55"/>
      <c r="D141" s="55"/>
      <c r="E141" s="55"/>
      <c r="F141" s="55"/>
      <c r="G141" s="55"/>
      <c r="H141" s="55"/>
    </row>
    <row r="142" spans="1:8" x14ac:dyDescent="0.25">
      <c r="A142" s="55"/>
      <c r="B142" s="55"/>
      <c r="C142" s="55"/>
      <c r="D142" s="55"/>
      <c r="E142" s="55"/>
      <c r="F142" s="55"/>
      <c r="G142" s="55"/>
      <c r="H142" s="55"/>
    </row>
    <row r="143" spans="1:8" x14ac:dyDescent="0.25">
      <c r="A143" s="55"/>
      <c r="B143" s="55"/>
      <c r="C143" s="55"/>
      <c r="D143" s="55"/>
      <c r="E143" s="55"/>
      <c r="F143" s="55"/>
      <c r="G143" s="55"/>
      <c r="H143" s="55"/>
    </row>
    <row r="144" spans="1:8" x14ac:dyDescent="0.25">
      <c r="A144" s="55"/>
      <c r="B144" s="55"/>
      <c r="C144" s="55"/>
      <c r="D144" s="55"/>
      <c r="E144" s="55"/>
      <c r="F144" s="55"/>
      <c r="G144" s="55"/>
      <c r="H144" s="55"/>
    </row>
    <row r="145" spans="1:8" x14ac:dyDescent="0.25">
      <c r="A145" s="55"/>
      <c r="B145" s="55"/>
      <c r="C145" s="55"/>
      <c r="D145" s="55"/>
      <c r="E145" s="55"/>
      <c r="F145" s="55"/>
      <c r="G145" s="55"/>
      <c r="H145" s="55"/>
    </row>
    <row r="146" spans="1:8" x14ac:dyDescent="0.25">
      <c r="A146" s="55"/>
      <c r="B146" s="55"/>
      <c r="C146" s="55"/>
      <c r="D146" s="55"/>
      <c r="E146" s="55"/>
      <c r="F146" s="55"/>
      <c r="G146" s="55"/>
      <c r="H146" s="55"/>
    </row>
    <row r="147" spans="1:8" x14ac:dyDescent="0.25">
      <c r="A147" s="55"/>
      <c r="B147" s="55"/>
      <c r="C147" s="55"/>
      <c r="D147" s="55"/>
      <c r="E147" s="55"/>
      <c r="F147" s="55"/>
      <c r="G147" s="55"/>
      <c r="H147" s="55"/>
    </row>
    <row r="148" spans="1:8" x14ac:dyDescent="0.25">
      <c r="A148" s="55"/>
      <c r="B148" s="55"/>
      <c r="C148" s="55"/>
      <c r="D148" s="55"/>
      <c r="E148" s="55"/>
      <c r="F148" s="55"/>
      <c r="G148" s="55"/>
      <c r="H148" s="55"/>
    </row>
    <row r="149" spans="1:8" x14ac:dyDescent="0.25">
      <c r="A149" s="55"/>
      <c r="B149" s="55"/>
      <c r="C149" s="55"/>
      <c r="D149" s="55"/>
      <c r="E149" s="55"/>
      <c r="F149" s="55"/>
      <c r="G149" s="55"/>
      <c r="H149" s="55"/>
    </row>
    <row r="150" spans="1:8" x14ac:dyDescent="0.25">
      <c r="A150" s="55"/>
      <c r="B150" s="55"/>
      <c r="C150" s="55"/>
      <c r="D150" s="55"/>
      <c r="E150" s="55"/>
      <c r="F150" s="55"/>
      <c r="G150" s="55"/>
      <c r="H150" s="55"/>
    </row>
    <row r="151" spans="1:8" x14ac:dyDescent="0.25">
      <c r="A151" s="55"/>
      <c r="B151" s="55"/>
      <c r="C151" s="55"/>
      <c r="D151" s="55"/>
      <c r="E151" s="55"/>
      <c r="F151" s="55"/>
      <c r="G151" s="55"/>
      <c r="H151" s="55"/>
    </row>
    <row r="152" spans="1:8" x14ac:dyDescent="0.25">
      <c r="A152" s="55"/>
      <c r="B152" s="55"/>
      <c r="C152" s="55"/>
      <c r="D152" s="55"/>
      <c r="E152" s="55"/>
      <c r="F152" s="55"/>
      <c r="G152" s="55"/>
      <c r="H152" s="55"/>
    </row>
    <row r="153" spans="1:8" x14ac:dyDescent="0.25">
      <c r="A153" s="55"/>
      <c r="B153" s="55"/>
      <c r="C153" s="55"/>
      <c r="D153" s="55"/>
      <c r="E153" s="55"/>
      <c r="F153" s="55"/>
      <c r="G153" s="55"/>
      <c r="H153" s="55"/>
    </row>
    <row r="154" spans="1:8" x14ac:dyDescent="0.25">
      <c r="A154" s="55"/>
      <c r="B154" s="55"/>
      <c r="C154" s="55"/>
      <c r="D154" s="55"/>
      <c r="E154" s="55"/>
      <c r="F154" s="55"/>
      <c r="G154" s="55"/>
      <c r="H154" s="55"/>
    </row>
    <row r="155" spans="1:8" x14ac:dyDescent="0.25">
      <c r="A155" s="55"/>
      <c r="B155" s="55"/>
      <c r="C155" s="55"/>
      <c r="D155" s="55"/>
      <c r="E155" s="55"/>
      <c r="F155" s="55"/>
      <c r="G155" s="55"/>
      <c r="H155" s="55"/>
    </row>
    <row r="156" spans="1:8" x14ac:dyDescent="0.25">
      <c r="A156" s="55"/>
      <c r="B156" s="55"/>
      <c r="C156" s="55"/>
      <c r="D156" s="55"/>
      <c r="E156" s="55"/>
      <c r="F156" s="55"/>
      <c r="G156" s="55"/>
      <c r="H156" s="55"/>
    </row>
    <row r="157" spans="1:8" x14ac:dyDescent="0.25">
      <c r="A157" s="55"/>
      <c r="B157" s="55"/>
      <c r="C157" s="55"/>
      <c r="D157" s="55"/>
      <c r="E157" s="55"/>
      <c r="F157" s="55"/>
      <c r="G157" s="55"/>
      <c r="H157" s="55"/>
    </row>
    <row r="158" spans="1:8" x14ac:dyDescent="0.25">
      <c r="A158" s="55"/>
      <c r="B158" s="55"/>
      <c r="C158" s="55"/>
      <c r="D158" s="55"/>
      <c r="E158" s="55"/>
      <c r="F158" s="55"/>
      <c r="G158" s="55"/>
      <c r="H158" s="55"/>
    </row>
    <row r="159" spans="1:8" x14ac:dyDescent="0.25">
      <c r="A159" s="55"/>
      <c r="B159" s="55"/>
      <c r="C159" s="55"/>
      <c r="D159" s="55"/>
      <c r="E159" s="55"/>
      <c r="F159" s="55"/>
      <c r="G159" s="55"/>
      <c r="H159" s="55"/>
    </row>
    <row r="160" spans="1:8" x14ac:dyDescent="0.25">
      <c r="A160" s="55"/>
      <c r="B160" s="55"/>
      <c r="C160" s="55"/>
      <c r="D160" s="55"/>
      <c r="E160" s="55"/>
      <c r="F160" s="55"/>
      <c r="G160" s="55"/>
      <c r="H160" s="55"/>
    </row>
    <row r="161" spans="1:8" x14ac:dyDescent="0.25">
      <c r="A161" s="55"/>
      <c r="B161" s="55"/>
      <c r="C161" s="55"/>
      <c r="D161" s="55"/>
      <c r="E161" s="55"/>
      <c r="F161" s="55"/>
      <c r="G161" s="55"/>
      <c r="H161" s="55"/>
    </row>
    <row r="162" spans="1:8" x14ac:dyDescent="0.25">
      <c r="A162" s="55"/>
      <c r="B162" s="55"/>
      <c r="C162" s="55"/>
      <c r="D162" s="55"/>
      <c r="E162" s="55"/>
      <c r="F162" s="55"/>
      <c r="G162" s="55"/>
      <c r="H162" s="55"/>
    </row>
    <row r="163" spans="1:8" x14ac:dyDescent="0.25">
      <c r="A163" s="55"/>
      <c r="B163" s="55"/>
      <c r="C163" s="55"/>
      <c r="D163" s="55"/>
      <c r="E163" s="55"/>
      <c r="F163" s="55"/>
      <c r="G163" s="55"/>
      <c r="H163" s="55"/>
    </row>
    <row r="164" spans="1:8" x14ac:dyDescent="0.25">
      <c r="A164" s="55"/>
      <c r="B164" s="55"/>
      <c r="C164" s="55"/>
      <c r="D164" s="55"/>
      <c r="E164" s="55"/>
      <c r="F164" s="55"/>
      <c r="G164" s="55"/>
      <c r="H164" s="55"/>
    </row>
    <row r="165" spans="1:8" x14ac:dyDescent="0.25">
      <c r="A165" s="55"/>
      <c r="B165" s="55"/>
      <c r="C165" s="55"/>
      <c r="D165" s="55"/>
      <c r="E165" s="55"/>
      <c r="F165" s="55"/>
      <c r="G165" s="55"/>
      <c r="H165" s="55"/>
    </row>
    <row r="166" spans="1:8" x14ac:dyDescent="0.25">
      <c r="A166" s="55"/>
      <c r="B166" s="55"/>
      <c r="C166" s="55"/>
      <c r="D166" s="55"/>
      <c r="E166" s="55"/>
      <c r="F166" s="55"/>
      <c r="G166" s="55"/>
      <c r="H166" s="55"/>
    </row>
    <row r="167" spans="1:8" x14ac:dyDescent="0.25">
      <c r="A167" s="55"/>
      <c r="B167" s="55"/>
      <c r="C167" s="55"/>
      <c r="D167" s="55"/>
      <c r="E167" s="55"/>
      <c r="F167" s="55"/>
      <c r="G167" s="55"/>
      <c r="H167" s="55"/>
    </row>
    <row r="168" spans="1:8" x14ac:dyDescent="0.25">
      <c r="A168" s="55"/>
      <c r="B168" s="55"/>
      <c r="C168" s="55"/>
      <c r="D168" s="55"/>
      <c r="E168" s="55"/>
      <c r="F168" s="55"/>
      <c r="G168" s="55"/>
      <c r="H168" s="55"/>
    </row>
    <row r="169" spans="1:8" x14ac:dyDescent="0.25">
      <c r="A169" s="55"/>
      <c r="B169" s="55"/>
      <c r="C169" s="55"/>
      <c r="D169" s="55"/>
      <c r="E169" s="55"/>
      <c r="F169" s="55"/>
      <c r="G169" s="55"/>
      <c r="H169" s="55"/>
    </row>
    <row r="170" spans="1:8" x14ac:dyDescent="0.25">
      <c r="A170" s="55"/>
      <c r="B170" s="55"/>
      <c r="C170" s="55"/>
      <c r="D170" s="55"/>
      <c r="E170" s="55"/>
      <c r="F170" s="55"/>
      <c r="G170" s="55"/>
      <c r="H170" s="55"/>
    </row>
    <row r="171" spans="1:8" x14ac:dyDescent="0.25">
      <c r="A171" s="55"/>
      <c r="B171" s="55"/>
      <c r="C171" s="55"/>
      <c r="D171" s="55"/>
      <c r="E171" s="55"/>
      <c r="F171" s="55"/>
      <c r="G171" s="55"/>
      <c r="H171" s="55"/>
    </row>
    <row r="172" spans="1:8" x14ac:dyDescent="0.25">
      <c r="A172" s="55"/>
      <c r="B172" s="55"/>
      <c r="C172" s="55"/>
      <c r="D172" s="55"/>
      <c r="E172" s="55"/>
      <c r="F172" s="55"/>
      <c r="G172" s="55"/>
      <c r="H172" s="55"/>
    </row>
    <row r="173" spans="1:8" x14ac:dyDescent="0.25">
      <c r="A173" s="55"/>
      <c r="B173" s="55"/>
      <c r="C173" s="55"/>
      <c r="D173" s="55"/>
      <c r="E173" s="55"/>
      <c r="F173" s="55"/>
      <c r="G173" s="55"/>
      <c r="H173" s="55"/>
    </row>
    <row r="174" spans="1:8" x14ac:dyDescent="0.25">
      <c r="A174" s="55"/>
      <c r="B174" s="55"/>
      <c r="C174" s="55"/>
      <c r="D174" s="55"/>
      <c r="E174" s="55"/>
      <c r="F174" s="55"/>
      <c r="G174" s="55"/>
      <c r="H174" s="55"/>
    </row>
    <row r="175" spans="1:8" x14ac:dyDescent="0.25">
      <c r="A175" s="55"/>
      <c r="B175" s="55"/>
      <c r="C175" s="55"/>
      <c r="D175" s="55"/>
      <c r="E175" s="55"/>
      <c r="F175" s="55"/>
      <c r="G175" s="55"/>
      <c r="H175" s="55"/>
    </row>
    <row r="176" spans="1:8" x14ac:dyDescent="0.25">
      <c r="A176" s="55"/>
      <c r="B176" s="55"/>
      <c r="C176" s="55"/>
      <c r="D176" s="55"/>
      <c r="E176" s="55"/>
      <c r="F176" s="55"/>
      <c r="G176" s="55"/>
      <c r="H176" s="55"/>
    </row>
    <row r="177" spans="1:8" x14ac:dyDescent="0.25">
      <c r="A177" s="55"/>
      <c r="B177" s="55"/>
      <c r="C177" s="55"/>
      <c r="D177" s="55"/>
      <c r="E177" s="55"/>
      <c r="F177" s="55"/>
      <c r="G177" s="55"/>
      <c r="H177" s="55"/>
    </row>
    <row r="178" spans="1:8" x14ac:dyDescent="0.25">
      <c r="A178" s="55"/>
      <c r="B178" s="55"/>
      <c r="C178" s="55"/>
      <c r="D178" s="55"/>
      <c r="E178" s="55"/>
      <c r="F178" s="55"/>
      <c r="G178" s="55"/>
      <c r="H178" s="55"/>
    </row>
    <row r="179" spans="1:8" x14ac:dyDescent="0.25">
      <c r="A179" s="55"/>
      <c r="B179" s="55"/>
      <c r="C179" s="55"/>
      <c r="D179" s="55"/>
      <c r="E179" s="55"/>
      <c r="F179" s="55"/>
      <c r="G179" s="55"/>
      <c r="H179" s="55"/>
    </row>
    <row r="180" spans="1:8" x14ac:dyDescent="0.25">
      <c r="A180" s="55"/>
      <c r="B180" s="55"/>
      <c r="C180" s="55"/>
      <c r="D180" s="55"/>
      <c r="E180" s="55"/>
      <c r="F180" s="55"/>
      <c r="G180" s="55"/>
      <c r="H180" s="55"/>
    </row>
    <row r="181" spans="1:8" x14ac:dyDescent="0.25">
      <c r="A181" s="55"/>
      <c r="B181" s="55"/>
      <c r="C181" s="55"/>
      <c r="D181" s="55"/>
      <c r="E181" s="55"/>
      <c r="F181" s="55"/>
      <c r="G181" s="55"/>
      <c r="H181" s="55"/>
    </row>
    <row r="182" spans="1:8" x14ac:dyDescent="0.25">
      <c r="A182" s="55"/>
      <c r="B182" s="55"/>
      <c r="C182" s="55"/>
      <c r="D182" s="55"/>
      <c r="E182" s="55"/>
      <c r="F182" s="55"/>
      <c r="G182" s="55"/>
      <c r="H182" s="55"/>
    </row>
    <row r="183" spans="1:8" x14ac:dyDescent="0.25">
      <c r="A183" s="55"/>
      <c r="B183" s="55"/>
      <c r="C183" s="55"/>
      <c r="D183" s="55"/>
      <c r="E183" s="55"/>
      <c r="F183" s="55"/>
      <c r="G183" s="55"/>
      <c r="H183" s="55"/>
    </row>
    <row r="184" spans="1:8" x14ac:dyDescent="0.25">
      <c r="A184" s="55"/>
      <c r="B184" s="55"/>
      <c r="C184" s="55"/>
      <c r="D184" s="55"/>
      <c r="E184" s="55"/>
      <c r="F184" s="55"/>
      <c r="G184" s="55"/>
      <c r="H184" s="55"/>
    </row>
    <row r="185" spans="1:8" x14ac:dyDescent="0.25">
      <c r="A185" s="55"/>
      <c r="B185" s="55"/>
      <c r="C185" s="55"/>
      <c r="D185" s="55"/>
      <c r="E185" s="55"/>
      <c r="F185" s="55"/>
      <c r="G185" s="55"/>
      <c r="H185" s="55"/>
    </row>
    <row r="186" spans="1:8" x14ac:dyDescent="0.25">
      <c r="A186" s="55"/>
      <c r="B186" s="55"/>
      <c r="C186" s="55"/>
      <c r="D186" s="55"/>
      <c r="E186" s="55"/>
      <c r="F186" s="55"/>
      <c r="G186" s="55"/>
      <c r="H186" s="55"/>
    </row>
    <row r="187" spans="1:8" x14ac:dyDescent="0.25">
      <c r="A187" s="55"/>
      <c r="B187" s="55"/>
      <c r="C187" s="55"/>
      <c r="D187" s="55"/>
      <c r="E187" s="55"/>
      <c r="F187" s="55"/>
      <c r="G187" s="55"/>
      <c r="H187" s="55"/>
    </row>
    <row r="188" spans="1:8" x14ac:dyDescent="0.25">
      <c r="A188" s="55"/>
      <c r="B188" s="55"/>
      <c r="C188" s="55"/>
      <c r="D188" s="55"/>
      <c r="E188" s="55"/>
      <c r="F188" s="55"/>
      <c r="G188" s="55"/>
      <c r="H188" s="55"/>
    </row>
    <row r="189" spans="1:8" x14ac:dyDescent="0.25">
      <c r="A189" s="55"/>
      <c r="B189" s="55"/>
      <c r="C189" s="55"/>
      <c r="D189" s="55"/>
      <c r="E189" s="55"/>
      <c r="F189" s="55"/>
      <c r="G189" s="55"/>
      <c r="H189" s="55"/>
    </row>
    <row r="190" spans="1:8" x14ac:dyDescent="0.25">
      <c r="A190" s="55"/>
      <c r="B190" s="55"/>
      <c r="C190" s="55"/>
      <c r="D190" s="55"/>
      <c r="E190" s="55"/>
      <c r="F190" s="55"/>
      <c r="G190" s="55"/>
      <c r="H190" s="55"/>
    </row>
    <row r="191" spans="1:8" x14ac:dyDescent="0.25">
      <c r="A191" s="55"/>
      <c r="B191" s="55"/>
      <c r="C191" s="55"/>
      <c r="D191" s="55"/>
      <c r="E191" s="55"/>
      <c r="F191" s="55"/>
      <c r="G191" s="55"/>
      <c r="H191" s="55"/>
    </row>
    <row r="192" spans="1:8" x14ac:dyDescent="0.25">
      <c r="A192" s="55"/>
      <c r="B192" s="55"/>
      <c r="C192" s="55"/>
      <c r="D192" s="55"/>
      <c r="E192" s="55"/>
      <c r="F192" s="55"/>
      <c r="G192" s="55"/>
      <c r="H192" s="55"/>
    </row>
    <row r="193" spans="1:8" x14ac:dyDescent="0.25">
      <c r="A193" s="55"/>
      <c r="B193" s="55"/>
      <c r="C193" s="55"/>
      <c r="D193" s="55"/>
      <c r="E193" s="55"/>
      <c r="F193" s="55"/>
      <c r="G193" s="55"/>
      <c r="H193" s="55"/>
    </row>
    <row r="194" spans="1:8" x14ac:dyDescent="0.25">
      <c r="A194" s="55"/>
      <c r="B194" s="55"/>
      <c r="C194" s="55"/>
      <c r="D194" s="55"/>
      <c r="E194" s="55"/>
      <c r="F194" s="55"/>
      <c r="G194" s="55"/>
      <c r="H194" s="55"/>
    </row>
    <row r="195" spans="1:8" x14ac:dyDescent="0.25">
      <c r="A195" s="55"/>
      <c r="B195" s="55"/>
      <c r="C195" s="55"/>
      <c r="D195" s="55"/>
      <c r="E195" s="55"/>
      <c r="F195" s="55"/>
      <c r="G195" s="55"/>
      <c r="H195" s="55"/>
    </row>
    <row r="196" spans="1:8" x14ac:dyDescent="0.25">
      <c r="A196" s="55"/>
      <c r="B196" s="55"/>
      <c r="C196" s="55"/>
      <c r="D196" s="55"/>
      <c r="E196" s="55"/>
      <c r="F196" s="55"/>
      <c r="G196" s="55"/>
      <c r="H196" s="55"/>
    </row>
    <row r="197" spans="1:8" x14ac:dyDescent="0.25">
      <c r="A197" s="55"/>
      <c r="B197" s="55"/>
      <c r="C197" s="55"/>
      <c r="D197" s="55"/>
      <c r="E197" s="55"/>
      <c r="F197" s="55"/>
      <c r="G197" s="55"/>
      <c r="H197" s="55"/>
    </row>
    <row r="198" spans="1:8" x14ac:dyDescent="0.25">
      <c r="A198" s="55"/>
      <c r="B198" s="55"/>
      <c r="C198" s="55"/>
      <c r="D198" s="55"/>
      <c r="E198" s="55"/>
      <c r="F198" s="55"/>
      <c r="G198" s="55"/>
      <c r="H198" s="55"/>
    </row>
    <row r="199" spans="1:8" x14ac:dyDescent="0.25">
      <c r="A199" s="55"/>
      <c r="B199" s="55"/>
      <c r="C199" s="55"/>
      <c r="D199" s="55"/>
      <c r="E199" s="55"/>
      <c r="F199" s="55"/>
      <c r="G199" s="55"/>
      <c r="H199" s="55"/>
    </row>
    <row r="200" spans="1:8" x14ac:dyDescent="0.25">
      <c r="A200" s="55"/>
      <c r="B200" s="55"/>
      <c r="C200" s="55"/>
      <c r="D200" s="55"/>
      <c r="E200" s="55"/>
      <c r="F200" s="55"/>
      <c r="G200" s="55"/>
      <c r="H200" s="55"/>
    </row>
    <row r="201" spans="1:8" x14ac:dyDescent="0.25">
      <c r="A201" s="55"/>
      <c r="B201" s="55"/>
      <c r="C201" s="55"/>
      <c r="D201" s="55"/>
      <c r="E201" s="55"/>
      <c r="F201" s="55"/>
      <c r="G201" s="55"/>
      <c r="H201" s="55"/>
    </row>
    <row r="202" spans="1:8" x14ac:dyDescent="0.25">
      <c r="A202" s="55"/>
      <c r="B202" s="55"/>
      <c r="C202" s="55"/>
      <c r="D202" s="55"/>
      <c r="E202" s="55"/>
      <c r="F202" s="55"/>
      <c r="G202" s="55"/>
      <c r="H202" s="55"/>
    </row>
    <row r="203" spans="1:8" x14ac:dyDescent="0.25">
      <c r="A203" s="55"/>
      <c r="B203" s="55"/>
      <c r="C203" s="55"/>
      <c r="D203" s="55"/>
      <c r="E203" s="55"/>
      <c r="F203" s="55"/>
      <c r="G203" s="55"/>
      <c r="H203" s="55"/>
    </row>
    <row r="204" spans="1:8" x14ac:dyDescent="0.25">
      <c r="A204" s="55"/>
      <c r="B204" s="55"/>
      <c r="C204" s="55"/>
      <c r="D204" s="55"/>
      <c r="E204" s="55"/>
      <c r="F204" s="55"/>
      <c r="G204" s="55"/>
      <c r="H204" s="55"/>
    </row>
    <row r="205" spans="1:8" x14ac:dyDescent="0.25">
      <c r="A205" s="55"/>
      <c r="B205" s="55"/>
      <c r="C205" s="55"/>
      <c r="D205" s="55"/>
      <c r="E205" s="55"/>
      <c r="F205" s="55"/>
      <c r="G205" s="55"/>
      <c r="H205" s="55"/>
    </row>
    <row r="206" spans="1:8" x14ac:dyDescent="0.25">
      <c r="A206" s="55"/>
      <c r="B206" s="55"/>
      <c r="C206" s="55"/>
      <c r="D206" s="55"/>
      <c r="E206" s="55"/>
      <c r="F206" s="55"/>
      <c r="G206" s="55"/>
      <c r="H206" s="55"/>
    </row>
    <row r="207" spans="1:8" x14ac:dyDescent="0.25">
      <c r="A207" s="55"/>
      <c r="B207" s="55"/>
      <c r="C207" s="55"/>
      <c r="D207" s="55"/>
      <c r="E207" s="55"/>
      <c r="F207" s="55"/>
      <c r="G207" s="55"/>
      <c r="H207" s="55"/>
    </row>
    <row r="208" spans="1:8" x14ac:dyDescent="0.25">
      <c r="A208" s="55"/>
      <c r="B208" s="55"/>
      <c r="C208" s="55"/>
      <c r="D208" s="55"/>
      <c r="E208" s="55"/>
      <c r="F208" s="55"/>
      <c r="G208" s="55"/>
      <c r="H208" s="55"/>
    </row>
    <row r="209" spans="1:8" x14ac:dyDescent="0.25">
      <c r="A209" s="55"/>
      <c r="B209" s="55"/>
      <c r="C209" s="55"/>
      <c r="D209" s="55"/>
      <c r="E209" s="55"/>
      <c r="F209" s="55"/>
      <c r="G209" s="55"/>
      <c r="H209" s="55"/>
    </row>
    <row r="210" spans="1:8" x14ac:dyDescent="0.25">
      <c r="A210" s="55"/>
      <c r="B210" s="55"/>
      <c r="C210" s="55"/>
      <c r="D210" s="55"/>
      <c r="E210" s="55"/>
      <c r="F210" s="55"/>
      <c r="G210" s="55"/>
      <c r="H210" s="55"/>
    </row>
    <row r="211" spans="1:8" x14ac:dyDescent="0.25">
      <c r="A211" s="55"/>
      <c r="B211" s="55"/>
      <c r="C211" s="55"/>
      <c r="D211" s="55"/>
      <c r="E211" s="55"/>
      <c r="F211" s="55"/>
      <c r="G211" s="55"/>
      <c r="H211" s="55"/>
    </row>
    <row r="212" spans="1:8" x14ac:dyDescent="0.25">
      <c r="A212" s="55"/>
      <c r="B212" s="55"/>
      <c r="C212" s="55"/>
      <c r="D212" s="55"/>
      <c r="E212" s="55"/>
      <c r="F212" s="55"/>
      <c r="G212" s="55"/>
      <c r="H212" s="55"/>
    </row>
    <row r="213" spans="1:8" x14ac:dyDescent="0.25">
      <c r="A213" s="55"/>
      <c r="B213" s="55"/>
      <c r="C213" s="55"/>
      <c r="D213" s="55"/>
      <c r="E213" s="55"/>
      <c r="F213" s="55"/>
      <c r="G213" s="55"/>
      <c r="H213" s="55"/>
    </row>
    <row r="214" spans="1:8" x14ac:dyDescent="0.25">
      <c r="A214" s="55"/>
      <c r="B214" s="55"/>
      <c r="C214" s="55"/>
      <c r="D214" s="55"/>
      <c r="E214" s="55"/>
      <c r="F214" s="55"/>
      <c r="G214" s="55"/>
      <c r="H214" s="55"/>
    </row>
    <row r="215" spans="1:8" x14ac:dyDescent="0.25">
      <c r="A215" s="55"/>
      <c r="B215" s="55"/>
      <c r="C215" s="55"/>
      <c r="D215" s="55"/>
      <c r="E215" s="55"/>
      <c r="F215" s="55"/>
      <c r="G215" s="55"/>
      <c r="H215" s="55"/>
    </row>
    <row r="216" spans="1:8" x14ac:dyDescent="0.25">
      <c r="A216" s="55"/>
      <c r="B216" s="55"/>
      <c r="C216" s="55"/>
      <c r="D216" s="55"/>
      <c r="E216" s="55"/>
      <c r="F216" s="55"/>
      <c r="G216" s="55"/>
      <c r="H216" s="55"/>
    </row>
    <row r="217" spans="1:8" x14ac:dyDescent="0.25">
      <c r="A217" s="55"/>
      <c r="B217" s="55"/>
      <c r="C217" s="55"/>
      <c r="D217" s="55"/>
      <c r="E217" s="55"/>
      <c r="F217" s="55"/>
      <c r="G217" s="55"/>
      <c r="H217" s="55"/>
    </row>
    <row r="218" spans="1:8" x14ac:dyDescent="0.25">
      <c r="A218" s="55"/>
      <c r="B218" s="55"/>
      <c r="C218" s="55"/>
      <c r="D218" s="55"/>
      <c r="E218" s="55"/>
      <c r="F218" s="55"/>
      <c r="G218" s="55"/>
      <c r="H218" s="55"/>
    </row>
    <row r="219" spans="1:8" x14ac:dyDescent="0.25">
      <c r="A219" s="55"/>
      <c r="B219" s="55"/>
      <c r="C219" s="55"/>
      <c r="D219" s="55"/>
      <c r="E219" s="55"/>
      <c r="F219" s="55"/>
      <c r="G219" s="55"/>
      <c r="H219" s="55"/>
    </row>
    <row r="220" spans="1:8" x14ac:dyDescent="0.25">
      <c r="A220" s="55"/>
      <c r="B220" s="55"/>
      <c r="C220" s="55"/>
      <c r="D220" s="55"/>
      <c r="E220" s="55"/>
      <c r="F220" s="55"/>
      <c r="G220" s="55"/>
      <c r="H220" s="55"/>
    </row>
    <row r="221" spans="1:8" x14ac:dyDescent="0.25">
      <c r="A221" s="55"/>
      <c r="B221" s="55"/>
      <c r="C221" s="55"/>
      <c r="D221" s="55"/>
      <c r="E221" s="55"/>
      <c r="F221" s="55"/>
      <c r="G221" s="55"/>
      <c r="H221" s="55"/>
    </row>
    <row r="222" spans="1:8" x14ac:dyDescent="0.25">
      <c r="A222" s="55"/>
      <c r="B222" s="55"/>
      <c r="C222" s="55"/>
      <c r="D222" s="55"/>
      <c r="E222" s="55"/>
      <c r="F222" s="55"/>
      <c r="G222" s="55"/>
      <c r="H222" s="55"/>
    </row>
    <row r="223" spans="1:8" x14ac:dyDescent="0.25">
      <c r="A223" s="55"/>
      <c r="B223" s="55"/>
      <c r="C223" s="55"/>
      <c r="D223" s="55"/>
      <c r="E223" s="55"/>
      <c r="F223" s="55"/>
      <c r="G223" s="55"/>
      <c r="H223" s="55"/>
    </row>
    <row r="224" spans="1:8" x14ac:dyDescent="0.25">
      <c r="A224" s="55"/>
      <c r="B224" s="55"/>
      <c r="C224" s="55"/>
      <c r="D224" s="55"/>
      <c r="E224" s="55"/>
      <c r="F224" s="55"/>
      <c r="G224" s="55"/>
      <c r="H224" s="55"/>
    </row>
    <row r="225" spans="1:8" x14ac:dyDescent="0.25">
      <c r="A225" s="55"/>
      <c r="B225" s="55"/>
      <c r="C225" s="55"/>
      <c r="D225" s="55"/>
      <c r="E225" s="55"/>
      <c r="F225" s="55"/>
      <c r="G225" s="55"/>
      <c r="H225" s="55"/>
    </row>
    <row r="226" spans="1:8" x14ac:dyDescent="0.25">
      <c r="A226" s="55"/>
      <c r="B226" s="55"/>
      <c r="C226" s="55"/>
      <c r="D226" s="55"/>
      <c r="E226" s="55"/>
      <c r="F226" s="55"/>
      <c r="G226" s="55"/>
      <c r="H226" s="55"/>
    </row>
    <row r="227" spans="1:8" x14ac:dyDescent="0.25">
      <c r="A227" s="55"/>
      <c r="B227" s="55"/>
      <c r="C227" s="55"/>
      <c r="D227" s="55"/>
      <c r="E227" s="55"/>
      <c r="F227" s="55"/>
      <c r="G227" s="55"/>
      <c r="H227" s="55"/>
    </row>
    <row r="228" spans="1:8" x14ac:dyDescent="0.25">
      <c r="A228" s="55"/>
      <c r="B228" s="55"/>
      <c r="C228" s="55"/>
      <c r="D228" s="55"/>
      <c r="E228" s="55"/>
      <c r="F228" s="55"/>
      <c r="G228" s="55"/>
      <c r="H228" s="55"/>
    </row>
    <row r="229" spans="1:8" x14ac:dyDescent="0.25">
      <c r="A229" s="55"/>
      <c r="B229" s="55"/>
      <c r="C229" s="55"/>
      <c r="D229" s="55"/>
      <c r="E229" s="55"/>
      <c r="F229" s="55"/>
      <c r="G229" s="55"/>
      <c r="H229" s="55"/>
    </row>
    <row r="230" spans="1:8" x14ac:dyDescent="0.25">
      <c r="A230" s="55"/>
      <c r="B230" s="55"/>
      <c r="C230" s="55"/>
      <c r="D230" s="55"/>
      <c r="E230" s="55"/>
      <c r="F230" s="55"/>
      <c r="G230" s="55"/>
      <c r="H230" s="55"/>
    </row>
    <row r="231" spans="1:8" x14ac:dyDescent="0.25">
      <c r="A231" s="55"/>
      <c r="B231" s="55"/>
      <c r="C231" s="55"/>
      <c r="D231" s="55"/>
      <c r="E231" s="55"/>
      <c r="F231" s="55"/>
      <c r="G231" s="55"/>
      <c r="H231" s="55"/>
    </row>
    <row r="232" spans="1:8" x14ac:dyDescent="0.25">
      <c r="A232" s="55"/>
      <c r="B232" s="55"/>
      <c r="C232" s="55"/>
      <c r="D232" s="55"/>
      <c r="E232" s="55"/>
      <c r="F232" s="55"/>
      <c r="G232" s="55"/>
      <c r="H232" s="55"/>
    </row>
    <row r="233" spans="1:8" x14ac:dyDescent="0.25">
      <c r="A233" s="55"/>
      <c r="B233" s="55"/>
      <c r="C233" s="55"/>
      <c r="D233" s="55"/>
      <c r="E233" s="55"/>
      <c r="F233" s="55"/>
      <c r="G233" s="55"/>
      <c r="H233" s="55"/>
    </row>
    <row r="234" spans="1:8" x14ac:dyDescent="0.25">
      <c r="A234" s="55"/>
      <c r="B234" s="55"/>
      <c r="C234" s="55"/>
      <c r="D234" s="55"/>
      <c r="E234" s="55"/>
      <c r="F234" s="55"/>
      <c r="G234" s="55"/>
      <c r="H234" s="55"/>
    </row>
    <row r="235" spans="1:8" x14ac:dyDescent="0.25">
      <c r="A235" s="55"/>
      <c r="B235" s="55"/>
      <c r="C235" s="55"/>
      <c r="D235" s="55"/>
      <c r="E235" s="55"/>
      <c r="F235" s="55"/>
      <c r="G235" s="55"/>
      <c r="H235" s="55"/>
    </row>
    <row r="236" spans="1:8" x14ac:dyDescent="0.25">
      <c r="A236" s="55"/>
      <c r="B236" s="55"/>
      <c r="C236" s="55"/>
      <c r="D236" s="55"/>
      <c r="E236" s="55"/>
      <c r="F236" s="55"/>
      <c r="G236" s="55"/>
      <c r="H236" s="55"/>
    </row>
    <row r="237" spans="1:8" x14ac:dyDescent="0.25">
      <c r="A237" s="55"/>
      <c r="B237" s="55"/>
      <c r="C237" s="55"/>
      <c r="D237" s="55"/>
      <c r="E237" s="55"/>
      <c r="F237" s="55"/>
      <c r="G237" s="55"/>
      <c r="H237" s="55"/>
    </row>
    <row r="238" spans="1:8" x14ac:dyDescent="0.25">
      <c r="A238" s="55"/>
      <c r="B238" s="55"/>
      <c r="C238" s="55"/>
      <c r="D238" s="55"/>
      <c r="E238" s="55"/>
      <c r="F238" s="55"/>
      <c r="G238" s="55"/>
      <c r="H238" s="55"/>
    </row>
    <row r="239" spans="1:8" x14ac:dyDescent="0.25">
      <c r="A239" s="55"/>
      <c r="B239" s="55"/>
      <c r="C239" s="55"/>
      <c r="D239" s="55"/>
      <c r="E239" s="55"/>
      <c r="F239" s="55"/>
      <c r="G239" s="55"/>
      <c r="H239" s="55"/>
    </row>
    <row r="240" spans="1:8" x14ac:dyDescent="0.25">
      <c r="A240" s="55"/>
      <c r="B240" s="55"/>
      <c r="C240" s="55"/>
      <c r="D240" s="55"/>
      <c r="E240" s="55"/>
      <c r="F240" s="55"/>
      <c r="G240" s="55"/>
      <c r="H240" s="55"/>
    </row>
    <row r="241" spans="1:8" x14ac:dyDescent="0.25">
      <c r="A241" s="55"/>
      <c r="B241" s="55"/>
      <c r="C241" s="55"/>
      <c r="D241" s="55"/>
      <c r="E241" s="55"/>
      <c r="F241" s="55"/>
      <c r="G241" s="55"/>
      <c r="H241" s="55"/>
    </row>
    <row r="242" spans="1:8" x14ac:dyDescent="0.25">
      <c r="A242" s="55"/>
      <c r="B242" s="55"/>
      <c r="C242" s="55"/>
      <c r="D242" s="55"/>
      <c r="E242" s="55"/>
      <c r="F242" s="55"/>
      <c r="G242" s="55"/>
      <c r="H242" s="55"/>
    </row>
    <row r="243" spans="1:8" x14ac:dyDescent="0.25">
      <c r="A243" s="55"/>
      <c r="B243" s="55"/>
      <c r="C243" s="55"/>
      <c r="D243" s="55"/>
      <c r="E243" s="55"/>
      <c r="F243" s="55"/>
      <c r="G243" s="55"/>
      <c r="H243" s="55"/>
    </row>
    <row r="244" spans="1:8" x14ac:dyDescent="0.25">
      <c r="A244" s="55"/>
      <c r="B244" s="55"/>
      <c r="C244" s="55"/>
      <c r="D244" s="55"/>
      <c r="E244" s="55"/>
      <c r="F244" s="55"/>
      <c r="G244" s="55"/>
      <c r="H244" s="55"/>
    </row>
    <row r="245" spans="1:8" x14ac:dyDescent="0.25">
      <c r="A245" s="55"/>
      <c r="B245" s="55"/>
      <c r="C245" s="55"/>
      <c r="D245" s="55"/>
      <c r="E245" s="55"/>
      <c r="F245" s="55"/>
      <c r="G245" s="55"/>
      <c r="H245" s="55"/>
    </row>
    <row r="246" spans="1:8" x14ac:dyDescent="0.25">
      <c r="A246" s="55"/>
      <c r="B246" s="55"/>
      <c r="C246" s="55"/>
      <c r="D246" s="55"/>
      <c r="E246" s="55"/>
      <c r="F246" s="55"/>
      <c r="G246" s="55"/>
      <c r="H246" s="55"/>
    </row>
    <row r="247" spans="1:8" x14ac:dyDescent="0.25">
      <c r="A247" s="55"/>
      <c r="B247" s="55"/>
      <c r="C247" s="55"/>
      <c r="D247" s="55"/>
      <c r="E247" s="55"/>
      <c r="F247" s="55"/>
      <c r="G247" s="55"/>
      <c r="H247" s="55"/>
    </row>
    <row r="248" spans="1:8" x14ac:dyDescent="0.25">
      <c r="A248" s="55"/>
      <c r="B248" s="55"/>
      <c r="C248" s="55"/>
      <c r="D248" s="55"/>
      <c r="E248" s="55"/>
      <c r="F248" s="55"/>
      <c r="G248" s="55"/>
      <c r="H248" s="55"/>
    </row>
    <row r="249" spans="1:8" x14ac:dyDescent="0.25">
      <c r="A249" s="55"/>
      <c r="B249" s="55"/>
      <c r="C249" s="55"/>
      <c r="D249" s="55"/>
      <c r="E249" s="55"/>
      <c r="F249" s="55"/>
      <c r="G249" s="55"/>
      <c r="H249" s="55"/>
    </row>
    <row r="250" spans="1:8" x14ac:dyDescent="0.25">
      <c r="A250" s="55"/>
      <c r="B250" s="55"/>
      <c r="C250" s="55"/>
      <c r="D250" s="55"/>
      <c r="E250" s="55"/>
      <c r="F250" s="55"/>
      <c r="G250" s="55"/>
      <c r="H250" s="55"/>
    </row>
    <row r="251" spans="1:8" x14ac:dyDescent="0.25">
      <c r="A251" s="55"/>
      <c r="B251" s="55"/>
      <c r="C251" s="55"/>
      <c r="D251" s="55"/>
      <c r="E251" s="55"/>
      <c r="F251" s="55"/>
      <c r="G251" s="55"/>
      <c r="H251" s="55"/>
    </row>
    <row r="252" spans="1:8" x14ac:dyDescent="0.25">
      <c r="A252" s="55"/>
      <c r="B252" s="55"/>
      <c r="C252" s="55"/>
      <c r="D252" s="55"/>
      <c r="E252" s="55"/>
      <c r="F252" s="55"/>
      <c r="G252" s="55"/>
      <c r="H252" s="55"/>
    </row>
    <row r="253" spans="1:8" x14ac:dyDescent="0.25">
      <c r="A253" s="55"/>
      <c r="B253" s="55"/>
      <c r="C253" s="55"/>
      <c r="D253" s="55"/>
      <c r="E253" s="55"/>
      <c r="F253" s="55"/>
      <c r="G253" s="55"/>
      <c r="H253" s="55"/>
    </row>
    <row r="254" spans="1:8" x14ac:dyDescent="0.25">
      <c r="A254" s="55"/>
      <c r="B254" s="55"/>
      <c r="C254" s="55"/>
      <c r="D254" s="55"/>
      <c r="E254" s="55"/>
      <c r="F254" s="55"/>
      <c r="G254" s="55"/>
      <c r="H254" s="55"/>
    </row>
    <row r="255" spans="1:8" x14ac:dyDescent="0.25">
      <c r="A255" s="55"/>
      <c r="B255" s="55"/>
      <c r="C255" s="55"/>
      <c r="D255" s="55"/>
      <c r="E255" s="55"/>
      <c r="F255" s="55"/>
      <c r="G255" s="55"/>
      <c r="H255" s="55"/>
    </row>
    <row r="256" spans="1:8" x14ac:dyDescent="0.25">
      <c r="A256" s="55"/>
      <c r="B256" s="55"/>
      <c r="C256" s="55"/>
      <c r="D256" s="55"/>
      <c r="E256" s="55"/>
      <c r="F256" s="55"/>
      <c r="G256" s="55"/>
      <c r="H256" s="55"/>
    </row>
    <row r="257" spans="1:8" x14ac:dyDescent="0.25">
      <c r="A257" s="55"/>
      <c r="B257" s="55"/>
      <c r="C257" s="55"/>
      <c r="D257" s="55"/>
      <c r="E257" s="55"/>
      <c r="F257" s="55"/>
      <c r="G257" s="55"/>
      <c r="H257" s="55"/>
    </row>
    <row r="258" spans="1:8" x14ac:dyDescent="0.25">
      <c r="A258" s="55"/>
      <c r="B258" s="55"/>
      <c r="C258" s="55"/>
      <c r="D258" s="55"/>
      <c r="E258" s="55"/>
      <c r="F258" s="55"/>
      <c r="G258" s="55"/>
      <c r="H258" s="55"/>
    </row>
    <row r="259" spans="1:8" x14ac:dyDescent="0.25">
      <c r="A259" s="55"/>
      <c r="B259" s="55"/>
      <c r="C259" s="55"/>
      <c r="D259" s="55"/>
      <c r="E259" s="55"/>
      <c r="F259" s="55"/>
      <c r="G259" s="55"/>
      <c r="H259" s="55"/>
    </row>
    <row r="260" spans="1:8" x14ac:dyDescent="0.25">
      <c r="A260" s="55"/>
      <c r="B260" s="55"/>
      <c r="C260" s="55"/>
      <c r="D260" s="55"/>
      <c r="E260" s="55"/>
      <c r="F260" s="55"/>
      <c r="G260" s="55"/>
      <c r="H260" s="55"/>
    </row>
    <row r="261" spans="1:8" x14ac:dyDescent="0.25">
      <c r="A261" s="55"/>
      <c r="B261" s="55"/>
      <c r="C261" s="55"/>
      <c r="D261" s="55"/>
      <c r="E261" s="55"/>
      <c r="F261" s="55"/>
      <c r="G261" s="55"/>
      <c r="H261" s="55"/>
    </row>
    <row r="262" spans="1:8" x14ac:dyDescent="0.25">
      <c r="A262" s="55"/>
      <c r="B262" s="55"/>
      <c r="C262" s="55"/>
      <c r="D262" s="55"/>
      <c r="E262" s="55"/>
      <c r="F262" s="55"/>
      <c r="G262" s="55"/>
      <c r="H262" s="55"/>
    </row>
    <row r="263" spans="1:8" x14ac:dyDescent="0.25">
      <c r="A263" s="55"/>
      <c r="B263" s="55"/>
      <c r="C263" s="55"/>
      <c r="D263" s="55"/>
      <c r="E263" s="55"/>
      <c r="F263" s="55"/>
      <c r="G263" s="55"/>
      <c r="H263" s="55"/>
    </row>
    <row r="264" spans="1:8" x14ac:dyDescent="0.25">
      <c r="A264" s="55"/>
      <c r="B264" s="55"/>
      <c r="C264" s="55"/>
      <c r="D264" s="55"/>
      <c r="E264" s="55"/>
      <c r="F264" s="55"/>
      <c r="G264" s="55"/>
      <c r="H264" s="55"/>
    </row>
    <row r="265" spans="1:8" x14ac:dyDescent="0.25">
      <c r="A265" s="55"/>
      <c r="B265" s="55"/>
      <c r="C265" s="55"/>
      <c r="D265" s="55"/>
      <c r="E265" s="55"/>
      <c r="F265" s="55"/>
      <c r="G265" s="55"/>
      <c r="H265" s="55"/>
    </row>
    <row r="266" spans="1:8" x14ac:dyDescent="0.25">
      <c r="A266" s="55"/>
      <c r="B266" s="55"/>
      <c r="C266" s="55"/>
      <c r="D266" s="55"/>
      <c r="E266" s="55"/>
      <c r="F266" s="55"/>
      <c r="G266" s="55"/>
      <c r="H266" s="55"/>
    </row>
    <row r="267" spans="1:8" x14ac:dyDescent="0.25">
      <c r="A267" s="55"/>
      <c r="B267" s="55"/>
      <c r="C267" s="55"/>
      <c r="D267" s="55"/>
      <c r="E267" s="55"/>
      <c r="F267" s="55"/>
      <c r="G267" s="55"/>
      <c r="H267" s="55"/>
    </row>
    <row r="268" spans="1:8" x14ac:dyDescent="0.25">
      <c r="A268" s="55"/>
      <c r="B268" s="55"/>
      <c r="C268" s="55"/>
      <c r="D268" s="55"/>
      <c r="E268" s="55"/>
      <c r="F268" s="55"/>
      <c r="G268" s="55"/>
      <c r="H268" s="55"/>
    </row>
    <row r="269" spans="1:8" x14ac:dyDescent="0.25">
      <c r="A269" s="55"/>
      <c r="B269" s="55"/>
      <c r="C269" s="55"/>
      <c r="D269" s="55"/>
      <c r="E269" s="55"/>
      <c r="F269" s="55"/>
      <c r="G269" s="55"/>
      <c r="H269" s="55"/>
    </row>
    <row r="270" spans="1:8" x14ac:dyDescent="0.25">
      <c r="A270" s="55"/>
      <c r="B270" s="55"/>
      <c r="C270" s="55"/>
      <c r="D270" s="55"/>
      <c r="E270" s="55"/>
      <c r="F270" s="55"/>
      <c r="G270" s="55"/>
      <c r="H270" s="55"/>
    </row>
    <row r="271" spans="1:8" x14ac:dyDescent="0.25">
      <c r="A271" s="55"/>
      <c r="B271" s="55"/>
      <c r="C271" s="55"/>
      <c r="D271" s="55"/>
      <c r="E271" s="55"/>
      <c r="F271" s="55"/>
      <c r="G271" s="55"/>
      <c r="H271" s="55"/>
    </row>
    <row r="272" spans="1:8" x14ac:dyDescent="0.25">
      <c r="A272" s="55"/>
      <c r="B272" s="55"/>
      <c r="C272" s="55"/>
      <c r="D272" s="55"/>
      <c r="E272" s="55"/>
      <c r="F272" s="55"/>
      <c r="G272" s="55"/>
      <c r="H272" s="55"/>
    </row>
    <row r="273" spans="1:8" x14ac:dyDescent="0.25">
      <c r="A273" s="55"/>
      <c r="B273" s="55"/>
      <c r="C273" s="55"/>
      <c r="D273" s="55"/>
      <c r="E273" s="55"/>
      <c r="F273" s="55"/>
      <c r="G273" s="55"/>
      <c r="H273" s="55"/>
    </row>
    <row r="274" spans="1:8" x14ac:dyDescent="0.25">
      <c r="A274" s="55"/>
      <c r="B274" s="55"/>
      <c r="C274" s="55"/>
      <c r="D274" s="55"/>
      <c r="E274" s="55"/>
      <c r="F274" s="55"/>
      <c r="G274" s="55"/>
      <c r="H274" s="55"/>
    </row>
    <row r="275" spans="1:8" x14ac:dyDescent="0.25">
      <c r="A275" s="55"/>
      <c r="B275" s="55"/>
      <c r="C275" s="55"/>
      <c r="D275" s="55"/>
      <c r="E275" s="55"/>
      <c r="F275" s="55"/>
      <c r="G275" s="55"/>
      <c r="H275" s="55"/>
    </row>
    <row r="276" spans="1:8" x14ac:dyDescent="0.25">
      <c r="A276" s="55"/>
      <c r="B276" s="55"/>
      <c r="C276" s="55"/>
      <c r="D276" s="55"/>
      <c r="E276" s="55"/>
      <c r="F276" s="55"/>
      <c r="G276" s="55"/>
      <c r="H276" s="55"/>
    </row>
    <row r="277" spans="1:8" x14ac:dyDescent="0.25">
      <c r="A277" s="55"/>
      <c r="B277" s="55"/>
      <c r="C277" s="55"/>
      <c r="D277" s="55"/>
      <c r="E277" s="55"/>
      <c r="F277" s="55"/>
      <c r="G277" s="55"/>
      <c r="H277" s="55"/>
    </row>
    <row r="278" spans="1:8" x14ac:dyDescent="0.25">
      <c r="A278" s="55"/>
      <c r="B278" s="55"/>
      <c r="C278" s="55"/>
      <c r="D278" s="55"/>
      <c r="E278" s="55"/>
      <c r="F278" s="55"/>
      <c r="G278" s="55"/>
      <c r="H278" s="55"/>
    </row>
    <row r="279" spans="1:8" x14ac:dyDescent="0.25">
      <c r="A279" s="55"/>
      <c r="B279" s="55"/>
      <c r="C279" s="55"/>
      <c r="D279" s="55"/>
      <c r="E279" s="55"/>
      <c r="F279" s="55"/>
      <c r="G279" s="55"/>
      <c r="H279" s="55"/>
    </row>
    <row r="280" spans="1:8" x14ac:dyDescent="0.25">
      <c r="A280" s="55"/>
      <c r="B280" s="55"/>
      <c r="C280" s="55"/>
      <c r="D280" s="55"/>
      <c r="E280" s="55"/>
      <c r="F280" s="55"/>
      <c r="G280" s="55"/>
      <c r="H280" s="55"/>
    </row>
    <row r="281" spans="1:8" x14ac:dyDescent="0.25">
      <c r="A281" s="55"/>
      <c r="B281" s="55"/>
      <c r="C281" s="55"/>
      <c r="D281" s="55"/>
      <c r="E281" s="55"/>
      <c r="F281" s="55"/>
      <c r="G281" s="55"/>
      <c r="H281" s="55"/>
    </row>
    <row r="282" spans="1:8" x14ac:dyDescent="0.25">
      <c r="A282" s="55"/>
      <c r="B282" s="55"/>
      <c r="C282" s="55"/>
      <c r="D282" s="55"/>
      <c r="E282" s="55"/>
      <c r="F282" s="55"/>
      <c r="G282" s="55"/>
      <c r="H282" s="55"/>
    </row>
    <row r="283" spans="1:8" x14ac:dyDescent="0.25">
      <c r="A283" s="55"/>
      <c r="B283" s="55"/>
      <c r="C283" s="55"/>
      <c r="D283" s="55"/>
      <c r="E283" s="55"/>
      <c r="F283" s="55"/>
      <c r="G283" s="55"/>
      <c r="H283" s="55"/>
    </row>
    <row r="284" spans="1:8" x14ac:dyDescent="0.25">
      <c r="A284" s="55"/>
      <c r="B284" s="55"/>
      <c r="C284" s="55"/>
      <c r="D284" s="55"/>
      <c r="E284" s="55"/>
      <c r="F284" s="55"/>
      <c r="G284" s="55"/>
      <c r="H284" s="55"/>
    </row>
    <row r="285" spans="1:8" x14ac:dyDescent="0.25">
      <c r="A285" s="55"/>
      <c r="B285" s="55"/>
      <c r="C285" s="55"/>
      <c r="D285" s="55"/>
      <c r="E285" s="55"/>
      <c r="F285" s="55"/>
      <c r="G285" s="55"/>
      <c r="H285" s="55"/>
    </row>
    <row r="286" spans="1:8" x14ac:dyDescent="0.25">
      <c r="A286" s="55"/>
      <c r="B286" s="55"/>
      <c r="C286" s="55"/>
      <c r="D286" s="55"/>
      <c r="E286" s="55"/>
      <c r="F286" s="55"/>
      <c r="G286" s="55"/>
      <c r="H286" s="55"/>
    </row>
    <row r="287" spans="1:8" x14ac:dyDescent="0.25">
      <c r="A287" s="55"/>
      <c r="B287" s="55"/>
      <c r="C287" s="55"/>
      <c r="D287" s="55"/>
      <c r="E287" s="55"/>
      <c r="F287" s="55"/>
      <c r="G287" s="55"/>
      <c r="H287" s="55"/>
    </row>
    <row r="288" spans="1:8" x14ac:dyDescent="0.25">
      <c r="A288" s="55"/>
      <c r="B288" s="55"/>
      <c r="C288" s="55"/>
      <c r="D288" s="55"/>
      <c r="E288" s="55"/>
      <c r="F288" s="55"/>
      <c r="G288" s="55"/>
      <c r="H288" s="55"/>
    </row>
    <row r="289" spans="1:8" x14ac:dyDescent="0.25">
      <c r="A289" s="55"/>
      <c r="B289" s="55"/>
      <c r="C289" s="55"/>
      <c r="D289" s="55"/>
      <c r="E289" s="55"/>
      <c r="F289" s="55"/>
      <c r="G289" s="55"/>
      <c r="H289" s="55"/>
    </row>
    <row r="290" spans="1:8" x14ac:dyDescent="0.25">
      <c r="A290" s="55"/>
      <c r="B290" s="55"/>
      <c r="C290" s="55"/>
      <c r="D290" s="55"/>
      <c r="E290" s="55"/>
      <c r="F290" s="55"/>
      <c r="G290" s="55"/>
      <c r="H290" s="55"/>
    </row>
    <row r="291" spans="1:8" x14ac:dyDescent="0.25">
      <c r="A291" s="55"/>
      <c r="B291" s="55"/>
      <c r="C291" s="55"/>
      <c r="D291" s="55"/>
      <c r="E291" s="55"/>
      <c r="F291" s="55"/>
      <c r="G291" s="55"/>
      <c r="H291" s="55"/>
    </row>
    <row r="292" spans="1:8" x14ac:dyDescent="0.25">
      <c r="A292" s="55"/>
      <c r="B292" s="55"/>
      <c r="C292" s="55"/>
      <c r="D292" s="55"/>
      <c r="E292" s="55"/>
      <c r="F292" s="55"/>
      <c r="G292" s="55"/>
      <c r="H292" s="55"/>
    </row>
    <row r="293" spans="1:8" x14ac:dyDescent="0.25">
      <c r="A293" s="55"/>
      <c r="B293" s="55"/>
      <c r="C293" s="55"/>
      <c r="D293" s="55"/>
      <c r="E293" s="55"/>
      <c r="F293" s="55"/>
      <c r="G293" s="55"/>
      <c r="H293" s="55"/>
    </row>
    <row r="294" spans="1:8" x14ac:dyDescent="0.25">
      <c r="A294" s="55"/>
      <c r="B294" s="55"/>
      <c r="C294" s="55"/>
      <c r="D294" s="55"/>
      <c r="E294" s="55"/>
      <c r="F294" s="55"/>
      <c r="G294" s="55"/>
      <c r="H294" s="55"/>
    </row>
    <row r="295" spans="1:8" x14ac:dyDescent="0.25">
      <c r="A295" s="55"/>
      <c r="B295" s="55"/>
      <c r="C295" s="55"/>
      <c r="D295" s="55"/>
      <c r="E295" s="55"/>
      <c r="F295" s="55"/>
      <c r="G295" s="55"/>
      <c r="H295" s="55"/>
    </row>
    <row r="296" spans="1:8" x14ac:dyDescent="0.25">
      <c r="A296" s="55"/>
      <c r="B296" s="55"/>
      <c r="C296" s="55"/>
      <c r="D296" s="55"/>
      <c r="E296" s="55"/>
      <c r="F296" s="55"/>
      <c r="G296" s="55"/>
      <c r="H296" s="55"/>
    </row>
    <row r="297" spans="1:8" x14ac:dyDescent="0.25">
      <c r="A297" s="55"/>
      <c r="B297" s="55"/>
      <c r="C297" s="55"/>
      <c r="D297" s="55"/>
      <c r="E297" s="55"/>
      <c r="F297" s="55"/>
      <c r="G297" s="55"/>
      <c r="H297" s="55"/>
    </row>
    <row r="298" spans="1:8" x14ac:dyDescent="0.25">
      <c r="A298" s="55"/>
      <c r="B298" s="55"/>
      <c r="C298" s="55"/>
      <c r="D298" s="55"/>
      <c r="E298" s="55"/>
      <c r="F298" s="55"/>
      <c r="G298" s="55"/>
      <c r="H298" s="55"/>
    </row>
    <row r="299" spans="1:8" x14ac:dyDescent="0.25">
      <c r="A299" s="55"/>
      <c r="B299" s="55"/>
      <c r="C299" s="55"/>
      <c r="D299" s="55"/>
      <c r="E299" s="55"/>
      <c r="F299" s="55"/>
      <c r="G299" s="55"/>
      <c r="H299" s="55"/>
    </row>
    <row r="300" spans="1:8" x14ac:dyDescent="0.25">
      <c r="A300" s="55"/>
      <c r="B300" s="55"/>
      <c r="C300" s="55"/>
      <c r="D300" s="55"/>
      <c r="E300" s="55"/>
      <c r="F300" s="55"/>
      <c r="G300" s="55"/>
      <c r="H300" s="55"/>
    </row>
    <row r="301" spans="1:8" x14ac:dyDescent="0.25">
      <c r="A301" s="55"/>
      <c r="B301" s="55"/>
      <c r="C301" s="55"/>
      <c r="D301" s="55"/>
      <c r="E301" s="55"/>
      <c r="F301" s="55"/>
      <c r="G301" s="55"/>
      <c r="H301" s="55"/>
    </row>
    <row r="302" spans="1:8" x14ac:dyDescent="0.25">
      <c r="A302" s="55"/>
      <c r="B302" s="55"/>
      <c r="C302" s="55"/>
      <c r="D302" s="55"/>
      <c r="E302" s="55"/>
      <c r="F302" s="55"/>
      <c r="G302" s="55"/>
      <c r="H302" s="55"/>
    </row>
    <row r="303" spans="1:8" x14ac:dyDescent="0.25">
      <c r="A303" s="55"/>
      <c r="B303" s="55"/>
      <c r="C303" s="55"/>
      <c r="D303" s="55"/>
      <c r="E303" s="55"/>
      <c r="F303" s="55"/>
      <c r="G303" s="55"/>
      <c r="H303" s="55"/>
    </row>
    <row r="304" spans="1:8" x14ac:dyDescent="0.25">
      <c r="A304" s="55"/>
      <c r="B304" s="55"/>
      <c r="C304" s="55"/>
      <c r="D304" s="55"/>
      <c r="E304" s="55"/>
      <c r="F304" s="55"/>
      <c r="G304" s="55"/>
      <c r="H304" s="55"/>
    </row>
    <row r="305" spans="1:8" x14ac:dyDescent="0.25">
      <c r="A305" s="55"/>
      <c r="B305" s="55"/>
      <c r="C305" s="55"/>
      <c r="D305" s="55"/>
      <c r="E305" s="55"/>
      <c r="F305" s="55"/>
      <c r="G305" s="55"/>
      <c r="H305" s="55"/>
    </row>
    <row r="306" spans="1:8" x14ac:dyDescent="0.25">
      <c r="A306" s="55"/>
      <c r="B306" s="55"/>
      <c r="C306" s="55"/>
      <c r="D306" s="55"/>
      <c r="E306" s="55"/>
      <c r="F306" s="55"/>
      <c r="G306" s="55"/>
      <c r="H306" s="55"/>
    </row>
    <row r="307" spans="1:8" x14ac:dyDescent="0.25">
      <c r="A307" s="55"/>
      <c r="B307" s="55"/>
      <c r="C307" s="55"/>
      <c r="D307" s="55"/>
      <c r="E307" s="55"/>
      <c r="F307" s="55"/>
      <c r="G307" s="55"/>
      <c r="H307" s="55"/>
    </row>
    <row r="308" spans="1:8" x14ac:dyDescent="0.25">
      <c r="A308" s="55"/>
      <c r="B308" s="55"/>
      <c r="C308" s="55"/>
      <c r="D308" s="55"/>
      <c r="E308" s="55"/>
      <c r="F308" s="55"/>
      <c r="G308" s="55"/>
      <c r="H308" s="55"/>
    </row>
    <row r="309" spans="1:8" x14ac:dyDescent="0.25">
      <c r="A309" s="55"/>
      <c r="B309" s="55"/>
      <c r="C309" s="55"/>
      <c r="D309" s="55"/>
      <c r="E309" s="55"/>
      <c r="F309" s="55"/>
      <c r="G309" s="55"/>
      <c r="H309" s="55"/>
    </row>
    <row r="310" spans="1:8" x14ac:dyDescent="0.25">
      <c r="A310" s="55"/>
      <c r="B310" s="55"/>
      <c r="C310" s="55"/>
      <c r="D310" s="55"/>
      <c r="E310" s="55"/>
      <c r="F310" s="55"/>
      <c r="G310" s="55"/>
      <c r="H310" s="55"/>
    </row>
    <row r="311" spans="1:8" x14ac:dyDescent="0.25">
      <c r="A311" s="55"/>
      <c r="B311" s="55"/>
      <c r="C311" s="55"/>
      <c r="D311" s="55"/>
      <c r="E311" s="55"/>
      <c r="F311" s="55"/>
      <c r="G311" s="55"/>
      <c r="H311" s="55"/>
    </row>
    <row r="312" spans="1:8" x14ac:dyDescent="0.25">
      <c r="A312" s="55"/>
      <c r="B312" s="55"/>
      <c r="C312" s="55"/>
      <c r="D312" s="55"/>
      <c r="E312" s="55"/>
      <c r="F312" s="55"/>
      <c r="G312" s="55"/>
      <c r="H312" s="55"/>
    </row>
    <row r="313" spans="1:8" x14ac:dyDescent="0.25">
      <c r="A313" s="55"/>
      <c r="B313" s="55"/>
      <c r="C313" s="55"/>
      <c r="D313" s="55"/>
      <c r="E313" s="55"/>
      <c r="F313" s="55"/>
      <c r="G313" s="55"/>
      <c r="H313" s="55"/>
    </row>
    <row r="314" spans="1:8" x14ac:dyDescent="0.25">
      <c r="A314" s="55"/>
      <c r="B314" s="55"/>
      <c r="C314" s="55"/>
      <c r="D314" s="55"/>
      <c r="E314" s="55"/>
      <c r="F314" s="55"/>
      <c r="G314" s="55"/>
      <c r="H314" s="55"/>
    </row>
    <row r="315" spans="1:8" x14ac:dyDescent="0.25">
      <c r="A315" s="55"/>
      <c r="B315" s="55"/>
      <c r="C315" s="55"/>
      <c r="D315" s="55"/>
      <c r="E315" s="55"/>
      <c r="F315" s="55"/>
      <c r="G315" s="55"/>
      <c r="H315" s="55"/>
    </row>
    <row r="316" spans="1:8" x14ac:dyDescent="0.25">
      <c r="A316" s="55"/>
      <c r="B316" s="55"/>
      <c r="C316" s="55"/>
      <c r="D316" s="55"/>
      <c r="E316" s="55"/>
      <c r="F316" s="55"/>
      <c r="G316" s="55"/>
      <c r="H316" s="55"/>
    </row>
    <row r="317" spans="1:8" x14ac:dyDescent="0.25">
      <c r="A317" s="55"/>
      <c r="B317" s="55"/>
      <c r="C317" s="55"/>
      <c r="D317" s="55"/>
      <c r="E317" s="55"/>
      <c r="F317" s="55"/>
      <c r="G317" s="55"/>
      <c r="H317" s="55"/>
    </row>
    <row r="318" spans="1:8" x14ac:dyDescent="0.25">
      <c r="A318" s="55"/>
      <c r="B318" s="55"/>
      <c r="C318" s="55"/>
      <c r="D318" s="55"/>
      <c r="E318" s="55"/>
      <c r="F318" s="55"/>
      <c r="G318" s="55"/>
      <c r="H318" s="55"/>
    </row>
    <row r="319" spans="1:8" x14ac:dyDescent="0.25">
      <c r="A319" s="55"/>
      <c r="B319" s="55"/>
      <c r="C319" s="55"/>
      <c r="D319" s="55"/>
      <c r="E319" s="55"/>
      <c r="F319" s="55"/>
      <c r="G319" s="55"/>
      <c r="H319" s="55"/>
    </row>
    <row r="320" spans="1:8" x14ac:dyDescent="0.25">
      <c r="A320" s="55"/>
      <c r="B320" s="55"/>
      <c r="C320" s="55"/>
      <c r="D320" s="55"/>
      <c r="E320" s="55"/>
      <c r="F320" s="55"/>
      <c r="G320" s="55"/>
      <c r="H320" s="55"/>
    </row>
    <row r="321" spans="1:8" x14ac:dyDescent="0.25">
      <c r="A321" s="55"/>
      <c r="B321" s="55"/>
      <c r="C321" s="55"/>
      <c r="D321" s="55"/>
      <c r="E321" s="55"/>
      <c r="F321" s="55"/>
      <c r="G321" s="55"/>
      <c r="H321" s="55"/>
    </row>
    <row r="322" spans="1:8" x14ac:dyDescent="0.25">
      <c r="A322" s="55"/>
      <c r="B322" s="55"/>
      <c r="C322" s="55"/>
      <c r="D322" s="55"/>
      <c r="E322" s="55"/>
      <c r="F322" s="55"/>
      <c r="G322" s="55"/>
      <c r="H322" s="55"/>
    </row>
    <row r="323" spans="1:8" x14ac:dyDescent="0.25">
      <c r="A323" s="55"/>
      <c r="B323" s="55"/>
      <c r="C323" s="55"/>
      <c r="D323" s="55"/>
      <c r="E323" s="55"/>
      <c r="F323" s="55"/>
      <c r="G323" s="55"/>
      <c r="H323" s="55"/>
    </row>
    <row r="324" spans="1:8" x14ac:dyDescent="0.25">
      <c r="A324" s="55"/>
      <c r="B324" s="55"/>
      <c r="C324" s="55"/>
      <c r="D324" s="55"/>
      <c r="E324" s="55"/>
      <c r="F324" s="55"/>
      <c r="G324" s="55"/>
      <c r="H324" s="55"/>
    </row>
    <row r="325" spans="1:8" x14ac:dyDescent="0.25">
      <c r="A325" s="55"/>
      <c r="B325" s="55"/>
      <c r="C325" s="55"/>
      <c r="D325" s="55"/>
      <c r="E325" s="55"/>
      <c r="F325" s="55"/>
      <c r="G325" s="55"/>
      <c r="H325" s="55"/>
    </row>
    <row r="326" spans="1:8" x14ac:dyDescent="0.25">
      <c r="A326" s="55"/>
      <c r="B326" s="55"/>
      <c r="C326" s="55"/>
      <c r="D326" s="55"/>
      <c r="E326" s="55"/>
      <c r="F326" s="55"/>
      <c r="G326" s="55"/>
      <c r="H326" s="55"/>
    </row>
    <row r="327" spans="1:8" x14ac:dyDescent="0.25">
      <c r="A327" s="55"/>
      <c r="B327" s="55"/>
      <c r="C327" s="55"/>
      <c r="D327" s="55"/>
      <c r="E327" s="55"/>
      <c r="F327" s="55"/>
      <c r="G327" s="55"/>
      <c r="H327" s="55"/>
    </row>
    <row r="328" spans="1:8" x14ac:dyDescent="0.25">
      <c r="A328" s="55"/>
      <c r="B328" s="55"/>
      <c r="C328" s="55"/>
      <c r="D328" s="55"/>
      <c r="E328" s="55"/>
      <c r="F328" s="55"/>
      <c r="G328" s="55"/>
      <c r="H328" s="55"/>
    </row>
    <row r="329" spans="1:8" x14ac:dyDescent="0.25">
      <c r="A329" s="55"/>
      <c r="B329" s="55"/>
      <c r="C329" s="55"/>
      <c r="D329" s="55"/>
      <c r="E329" s="55"/>
      <c r="F329" s="55"/>
      <c r="G329" s="55"/>
      <c r="H329" s="55"/>
    </row>
    <row r="330" spans="1:8" x14ac:dyDescent="0.25">
      <c r="A330" s="55"/>
      <c r="B330" s="55"/>
      <c r="C330" s="55"/>
      <c r="D330" s="55"/>
      <c r="E330" s="55"/>
      <c r="F330" s="55"/>
      <c r="G330" s="55"/>
      <c r="H330" s="55"/>
    </row>
    <row r="331" spans="1:8" x14ac:dyDescent="0.25">
      <c r="A331" s="55"/>
      <c r="B331" s="55"/>
      <c r="C331" s="55"/>
      <c r="D331" s="55"/>
      <c r="E331" s="55"/>
      <c r="F331" s="55"/>
      <c r="G331" s="55"/>
      <c r="H331" s="55"/>
    </row>
    <row r="332" spans="1:8" x14ac:dyDescent="0.25">
      <c r="A332" s="55"/>
      <c r="B332" s="55"/>
      <c r="C332" s="55"/>
      <c r="D332" s="55"/>
      <c r="E332" s="55"/>
      <c r="F332" s="55"/>
      <c r="G332" s="55"/>
      <c r="H332" s="55"/>
    </row>
    <row r="333" spans="1:8" x14ac:dyDescent="0.25">
      <c r="A333" s="55"/>
      <c r="B333" s="55"/>
      <c r="C333" s="55"/>
      <c r="D333" s="55"/>
      <c r="E333" s="55"/>
      <c r="F333" s="55"/>
      <c r="G333" s="55"/>
      <c r="H333" s="55"/>
    </row>
    <row r="334" spans="1:8" x14ac:dyDescent="0.25">
      <c r="A334" s="55"/>
      <c r="B334" s="55"/>
      <c r="C334" s="55"/>
      <c r="D334" s="55"/>
      <c r="E334" s="55"/>
      <c r="F334" s="55"/>
      <c r="G334" s="55"/>
      <c r="H334" s="55"/>
    </row>
    <row r="335" spans="1:8" x14ac:dyDescent="0.25">
      <c r="A335" s="55"/>
      <c r="B335" s="55"/>
      <c r="C335" s="55"/>
      <c r="D335" s="55"/>
      <c r="E335" s="55"/>
      <c r="F335" s="55"/>
      <c r="G335" s="55"/>
      <c r="H335" s="55"/>
    </row>
    <row r="336" spans="1:8" x14ac:dyDescent="0.25">
      <c r="A336" s="55"/>
      <c r="B336" s="55"/>
      <c r="C336" s="55"/>
      <c r="D336" s="55"/>
      <c r="E336" s="55"/>
      <c r="F336" s="55"/>
      <c r="G336" s="55"/>
      <c r="H336" s="55"/>
    </row>
    <row r="337" spans="1:8" x14ac:dyDescent="0.25">
      <c r="A337" s="55"/>
      <c r="B337" s="55"/>
      <c r="C337" s="55"/>
      <c r="D337" s="55"/>
      <c r="E337" s="55"/>
      <c r="F337" s="55"/>
      <c r="G337" s="55"/>
      <c r="H337" s="55"/>
    </row>
    <row r="338" spans="1:8" x14ac:dyDescent="0.25">
      <c r="A338" s="55"/>
      <c r="B338" s="55"/>
      <c r="C338" s="55"/>
      <c r="D338" s="55"/>
      <c r="E338" s="55"/>
      <c r="F338" s="55"/>
      <c r="G338" s="55"/>
      <c r="H338" s="55"/>
    </row>
    <row r="339" spans="1:8" x14ac:dyDescent="0.25">
      <c r="A339" s="55"/>
      <c r="B339" s="55"/>
      <c r="C339" s="55"/>
      <c r="D339" s="55"/>
      <c r="E339" s="55"/>
      <c r="F339" s="55"/>
      <c r="G339" s="55"/>
      <c r="H339" s="55"/>
    </row>
    <row r="340" spans="1:8" x14ac:dyDescent="0.25">
      <c r="A340" s="55"/>
      <c r="B340" s="55"/>
      <c r="C340" s="55"/>
      <c r="D340" s="55"/>
      <c r="E340" s="55"/>
      <c r="F340" s="55"/>
      <c r="G340" s="55"/>
      <c r="H340" s="55"/>
    </row>
    <row r="341" spans="1:8" x14ac:dyDescent="0.25">
      <c r="A341" s="55"/>
      <c r="B341" s="55"/>
      <c r="C341" s="55"/>
      <c r="D341" s="55"/>
      <c r="E341" s="55"/>
      <c r="F341" s="55"/>
      <c r="G341" s="55"/>
      <c r="H341" s="55"/>
    </row>
    <row r="342" spans="1:8" x14ac:dyDescent="0.25">
      <c r="A342" s="55"/>
      <c r="B342" s="55"/>
      <c r="C342" s="55"/>
      <c r="D342" s="55"/>
      <c r="E342" s="55"/>
      <c r="F342" s="55"/>
      <c r="G342" s="55"/>
      <c r="H342" s="55"/>
    </row>
    <row r="343" spans="1:8" x14ac:dyDescent="0.25">
      <c r="A343" s="55"/>
      <c r="B343" s="55"/>
      <c r="C343" s="55"/>
      <c r="D343" s="55"/>
      <c r="E343" s="55"/>
      <c r="F343" s="55"/>
      <c r="G343" s="55"/>
      <c r="H343" s="55"/>
    </row>
    <row r="344" spans="1:8" x14ac:dyDescent="0.25">
      <c r="A344" s="55"/>
      <c r="B344" s="55"/>
      <c r="C344" s="55"/>
      <c r="D344" s="55"/>
      <c r="E344" s="55"/>
      <c r="F344" s="55"/>
      <c r="G344" s="55"/>
      <c r="H344" s="55"/>
    </row>
    <row r="345" spans="1:8" x14ac:dyDescent="0.25">
      <c r="A345" s="55"/>
      <c r="B345" s="55"/>
      <c r="C345" s="55"/>
      <c r="D345" s="55"/>
      <c r="E345" s="55"/>
      <c r="F345" s="55"/>
      <c r="G345" s="55"/>
      <c r="H345" s="55"/>
    </row>
    <row r="346" spans="1:8" x14ac:dyDescent="0.25">
      <c r="A346" s="55"/>
      <c r="B346" s="55"/>
      <c r="C346" s="55"/>
      <c r="D346" s="55"/>
      <c r="E346" s="55"/>
      <c r="F346" s="55"/>
      <c r="G346" s="55"/>
      <c r="H346" s="55"/>
    </row>
    <row r="347" spans="1:8" x14ac:dyDescent="0.25">
      <c r="A347" s="55"/>
      <c r="B347" s="55"/>
      <c r="C347" s="55"/>
      <c r="D347" s="55"/>
      <c r="E347" s="55"/>
      <c r="F347" s="55"/>
      <c r="G347" s="55"/>
      <c r="H347" s="55"/>
    </row>
    <row r="348" spans="1:8" x14ac:dyDescent="0.25">
      <c r="A348" s="55"/>
      <c r="B348" s="55"/>
      <c r="C348" s="55"/>
      <c r="D348" s="55"/>
      <c r="E348" s="55"/>
      <c r="F348" s="55"/>
      <c r="G348" s="55"/>
      <c r="H348" s="55"/>
    </row>
    <row r="349" spans="1:8" x14ac:dyDescent="0.25">
      <c r="A349" s="55"/>
      <c r="B349" s="55"/>
      <c r="C349" s="55"/>
      <c r="D349" s="55"/>
      <c r="E349" s="55"/>
      <c r="F349" s="55"/>
      <c r="G349" s="55"/>
      <c r="H349" s="55"/>
    </row>
    <row r="350" spans="1:8" x14ac:dyDescent="0.25">
      <c r="A350" s="55"/>
      <c r="B350" s="55"/>
      <c r="C350" s="55"/>
      <c r="D350" s="55"/>
      <c r="E350" s="55"/>
      <c r="F350" s="55"/>
      <c r="G350" s="55"/>
      <c r="H350" s="55"/>
    </row>
    <row r="351" spans="1:8" x14ac:dyDescent="0.25">
      <c r="A351" s="55"/>
      <c r="B351" s="55"/>
      <c r="C351" s="55"/>
      <c r="D351" s="55"/>
      <c r="E351" s="55"/>
      <c r="F351" s="55"/>
      <c r="G351" s="55"/>
      <c r="H351" s="55"/>
    </row>
    <row r="352" spans="1:8" x14ac:dyDescent="0.25">
      <c r="A352" s="55"/>
      <c r="B352" s="55"/>
      <c r="C352" s="55"/>
      <c r="D352" s="55"/>
      <c r="E352" s="55"/>
      <c r="F352" s="55"/>
      <c r="G352" s="55"/>
      <c r="H352" s="55"/>
    </row>
    <row r="353" spans="1:8" x14ac:dyDescent="0.25">
      <c r="A353" s="55"/>
      <c r="B353" s="55"/>
      <c r="C353" s="55"/>
      <c r="D353" s="55"/>
      <c r="E353" s="55"/>
      <c r="F353" s="55"/>
      <c r="G353" s="55"/>
      <c r="H353" s="55"/>
    </row>
    <row r="354" spans="1:8" x14ac:dyDescent="0.25">
      <c r="A354" s="55"/>
      <c r="B354" s="55"/>
      <c r="C354" s="55"/>
      <c r="D354" s="55"/>
      <c r="E354" s="55"/>
      <c r="F354" s="55"/>
      <c r="G354" s="55"/>
      <c r="H354" s="55"/>
    </row>
    <row r="355" spans="1:8" x14ac:dyDescent="0.25">
      <c r="A355" s="55"/>
      <c r="B355" s="55"/>
      <c r="C355" s="55"/>
      <c r="D355" s="55"/>
      <c r="E355" s="55"/>
      <c r="F355" s="55"/>
      <c r="G355" s="55"/>
      <c r="H355" s="55"/>
    </row>
    <row r="356" spans="1:8" x14ac:dyDescent="0.25">
      <c r="A356" s="55"/>
      <c r="B356" s="55"/>
      <c r="C356" s="55"/>
      <c r="D356" s="55"/>
      <c r="E356" s="55"/>
      <c r="F356" s="55"/>
      <c r="G356" s="55"/>
      <c r="H356" s="55"/>
    </row>
    <row r="357" spans="1:8" x14ac:dyDescent="0.25">
      <c r="A357" s="55"/>
      <c r="B357" s="55"/>
      <c r="C357" s="55"/>
      <c r="D357" s="55"/>
      <c r="E357" s="55"/>
      <c r="F357" s="55"/>
      <c r="G357" s="55"/>
      <c r="H357" s="55"/>
    </row>
    <row r="358" spans="1:8" x14ac:dyDescent="0.25">
      <c r="A358" s="55"/>
      <c r="B358" s="55"/>
      <c r="C358" s="55"/>
      <c r="D358" s="55"/>
      <c r="E358" s="55"/>
      <c r="F358" s="55"/>
      <c r="G358" s="55"/>
      <c r="H358" s="55"/>
    </row>
    <row r="359" spans="1:8" x14ac:dyDescent="0.25">
      <c r="A359" s="55"/>
      <c r="B359" s="55"/>
      <c r="C359" s="55"/>
      <c r="D359" s="55"/>
      <c r="E359" s="55"/>
      <c r="F359" s="55"/>
      <c r="G359" s="55"/>
      <c r="H359" s="55"/>
    </row>
    <row r="360" spans="1:8" x14ac:dyDescent="0.25">
      <c r="A360" s="55"/>
      <c r="B360" s="55"/>
      <c r="C360" s="55"/>
      <c r="D360" s="55"/>
      <c r="E360" s="55"/>
      <c r="F360" s="55"/>
      <c r="G360" s="55"/>
      <c r="H360" s="55"/>
    </row>
    <row r="361" spans="1:8" x14ac:dyDescent="0.25">
      <c r="A361" s="55"/>
      <c r="B361" s="55"/>
      <c r="C361" s="55"/>
      <c r="D361" s="55"/>
      <c r="E361" s="55"/>
      <c r="F361" s="55"/>
      <c r="G361" s="55"/>
      <c r="H361" s="55"/>
    </row>
    <row r="362" spans="1:8" x14ac:dyDescent="0.25">
      <c r="A362" s="55"/>
      <c r="B362" s="55"/>
      <c r="C362" s="55"/>
      <c r="D362" s="55"/>
      <c r="E362" s="55"/>
      <c r="F362" s="55"/>
      <c r="G362" s="55"/>
      <c r="H362" s="55"/>
    </row>
    <row r="363" spans="1:8" x14ac:dyDescent="0.25">
      <c r="A363" s="55"/>
      <c r="B363" s="55"/>
      <c r="C363" s="55"/>
      <c r="D363" s="55"/>
      <c r="E363" s="55"/>
      <c r="F363" s="55"/>
      <c r="G363" s="55"/>
      <c r="H363" s="55"/>
    </row>
    <row r="364" spans="1:8" x14ac:dyDescent="0.25">
      <c r="A364" s="55"/>
      <c r="B364" s="55"/>
      <c r="C364" s="55"/>
      <c r="D364" s="55"/>
      <c r="E364" s="55"/>
      <c r="F364" s="55"/>
      <c r="G364" s="55"/>
      <c r="H364" s="55"/>
    </row>
    <row r="365" spans="1:8" x14ac:dyDescent="0.25">
      <c r="A365" s="55"/>
      <c r="B365" s="55"/>
      <c r="C365" s="55"/>
      <c r="D365" s="55"/>
      <c r="E365" s="55"/>
      <c r="F365" s="55"/>
      <c r="G365" s="55"/>
      <c r="H365" s="55"/>
    </row>
    <row r="366" spans="1:8" x14ac:dyDescent="0.25">
      <c r="A366" s="55"/>
      <c r="B366" s="55"/>
      <c r="C366" s="55"/>
      <c r="D366" s="55"/>
      <c r="E366" s="55"/>
      <c r="F366" s="55"/>
      <c r="G366" s="55"/>
      <c r="H366" s="55"/>
    </row>
    <row r="367" spans="1:8" x14ac:dyDescent="0.25">
      <c r="A367" s="55"/>
      <c r="B367" s="55"/>
      <c r="C367" s="55"/>
      <c r="D367" s="55"/>
      <c r="E367" s="55"/>
      <c r="F367" s="55"/>
      <c r="G367" s="55"/>
      <c r="H367" s="55"/>
    </row>
    <row r="368" spans="1:8" x14ac:dyDescent="0.25">
      <c r="A368" s="55"/>
      <c r="B368" s="55"/>
      <c r="C368" s="55"/>
      <c r="D368" s="55"/>
      <c r="E368" s="55"/>
      <c r="F368" s="55"/>
      <c r="G368" s="55"/>
      <c r="H368" s="55"/>
    </row>
    <row r="369" spans="1:8" x14ac:dyDescent="0.25">
      <c r="A369" s="55"/>
      <c r="B369" s="55"/>
      <c r="C369" s="55"/>
      <c r="D369" s="55"/>
      <c r="E369" s="55"/>
      <c r="F369" s="55"/>
      <c r="G369" s="55"/>
      <c r="H369" s="55"/>
    </row>
    <row r="370" spans="1:8" x14ac:dyDescent="0.25">
      <c r="A370" s="55"/>
      <c r="B370" s="55"/>
      <c r="C370" s="55"/>
      <c r="D370" s="55"/>
      <c r="E370" s="55"/>
      <c r="F370" s="55"/>
      <c r="G370" s="55"/>
      <c r="H370" s="55"/>
    </row>
    <row r="371" spans="1:8" x14ac:dyDescent="0.25">
      <c r="A371" s="55"/>
      <c r="B371" s="55"/>
      <c r="C371" s="55"/>
      <c r="D371" s="55"/>
      <c r="E371" s="55"/>
      <c r="F371" s="55"/>
      <c r="G371" s="55"/>
      <c r="H371" s="55"/>
    </row>
    <row r="372" spans="1:8" x14ac:dyDescent="0.25">
      <c r="A372" s="55"/>
      <c r="B372" s="55"/>
      <c r="C372" s="55"/>
      <c r="D372" s="55"/>
      <c r="E372" s="55"/>
      <c r="F372" s="55"/>
      <c r="G372" s="55"/>
      <c r="H372" s="55"/>
    </row>
    <row r="373" spans="1:8" x14ac:dyDescent="0.25">
      <c r="A373" s="55"/>
      <c r="B373" s="55"/>
      <c r="C373" s="55"/>
      <c r="D373" s="55"/>
      <c r="E373" s="55"/>
      <c r="F373" s="55"/>
      <c r="G373" s="55"/>
      <c r="H373" s="55"/>
    </row>
    <row r="374" spans="1:8" x14ac:dyDescent="0.25">
      <c r="A374" s="55"/>
      <c r="B374" s="55"/>
      <c r="C374" s="55"/>
      <c r="D374" s="55"/>
      <c r="E374" s="55"/>
      <c r="F374" s="55"/>
      <c r="G374" s="55"/>
      <c r="H374" s="55"/>
    </row>
    <row r="375" spans="1:8" x14ac:dyDescent="0.25">
      <c r="A375" s="55"/>
      <c r="B375" s="55"/>
      <c r="C375" s="55"/>
      <c r="D375" s="55"/>
      <c r="E375" s="55"/>
      <c r="F375" s="55"/>
      <c r="G375" s="55"/>
      <c r="H375" s="55"/>
    </row>
    <row r="376" spans="1:8" x14ac:dyDescent="0.25">
      <c r="A376" s="55"/>
      <c r="B376" s="55"/>
      <c r="C376" s="55"/>
      <c r="D376" s="55"/>
      <c r="E376" s="55"/>
      <c r="F376" s="55"/>
      <c r="G376" s="55"/>
      <c r="H376" s="55"/>
    </row>
    <row r="377" spans="1:8" x14ac:dyDescent="0.25">
      <c r="A377" s="55"/>
      <c r="B377" s="55"/>
      <c r="C377" s="55"/>
      <c r="D377" s="55"/>
      <c r="E377" s="55"/>
      <c r="F377" s="55"/>
      <c r="G377" s="55"/>
      <c r="H377" s="55"/>
    </row>
    <row r="378" spans="1:8" x14ac:dyDescent="0.25">
      <c r="A378" s="55"/>
      <c r="B378" s="55"/>
      <c r="C378" s="55"/>
      <c r="D378" s="55"/>
      <c r="E378" s="55"/>
      <c r="F378" s="55"/>
      <c r="G378" s="55"/>
      <c r="H378" s="55"/>
    </row>
    <row r="379" spans="1:8" x14ac:dyDescent="0.25">
      <c r="A379" s="55"/>
      <c r="B379" s="55"/>
      <c r="C379" s="55"/>
      <c r="D379" s="55"/>
      <c r="E379" s="55"/>
      <c r="F379" s="55"/>
      <c r="G379" s="55"/>
      <c r="H379" s="55"/>
    </row>
    <row r="380" spans="1:8" x14ac:dyDescent="0.25">
      <c r="A380" s="55"/>
      <c r="B380" s="55"/>
      <c r="C380" s="55"/>
      <c r="D380" s="55"/>
      <c r="E380" s="55"/>
      <c r="F380" s="55"/>
      <c r="G380" s="55"/>
      <c r="H380" s="55"/>
    </row>
    <row r="381" spans="1:8" x14ac:dyDescent="0.25">
      <c r="A381" s="55"/>
      <c r="B381" s="55"/>
      <c r="C381" s="55"/>
      <c r="D381" s="55"/>
      <c r="E381" s="55"/>
      <c r="F381" s="55"/>
      <c r="G381" s="55"/>
      <c r="H381" s="55"/>
    </row>
    <row r="382" spans="1:8" x14ac:dyDescent="0.25">
      <c r="A382" s="55"/>
      <c r="B382" s="55"/>
      <c r="C382" s="55"/>
      <c r="D382" s="55"/>
      <c r="E382" s="55"/>
      <c r="F382" s="55"/>
      <c r="G382" s="55"/>
      <c r="H382" s="55"/>
    </row>
    <row r="383" spans="1:8" x14ac:dyDescent="0.25">
      <c r="A383" s="55"/>
      <c r="B383" s="55"/>
      <c r="C383" s="55"/>
      <c r="D383" s="55"/>
      <c r="E383" s="55"/>
      <c r="F383" s="55"/>
      <c r="G383" s="55"/>
      <c r="H383" s="55"/>
    </row>
    <row r="384" spans="1:8" x14ac:dyDescent="0.25">
      <c r="A384" s="55"/>
      <c r="B384" s="55"/>
      <c r="C384" s="55"/>
      <c r="D384" s="55"/>
      <c r="E384" s="55"/>
      <c r="F384" s="55"/>
      <c r="G384" s="55"/>
      <c r="H384" s="55"/>
    </row>
    <row r="385" spans="1:8" x14ac:dyDescent="0.25">
      <c r="A385" s="55"/>
      <c r="B385" s="55"/>
      <c r="C385" s="55"/>
      <c r="D385" s="55"/>
      <c r="E385" s="55"/>
      <c r="F385" s="55"/>
      <c r="G385" s="55"/>
      <c r="H385" s="55"/>
    </row>
    <row r="386" spans="1:8" x14ac:dyDescent="0.25">
      <c r="A386" s="55"/>
      <c r="B386" s="55"/>
      <c r="C386" s="55"/>
      <c r="D386" s="55"/>
      <c r="E386" s="55"/>
      <c r="F386" s="55"/>
      <c r="G386" s="55"/>
      <c r="H386" s="55"/>
    </row>
    <row r="387" spans="1:8" x14ac:dyDescent="0.25">
      <c r="A387" s="55"/>
      <c r="B387" s="55"/>
      <c r="C387" s="55"/>
      <c r="D387" s="55"/>
      <c r="E387" s="55"/>
      <c r="F387" s="55"/>
      <c r="G387" s="55"/>
      <c r="H387" s="55"/>
    </row>
    <row r="388" spans="1:8" x14ac:dyDescent="0.25">
      <c r="A388" s="55"/>
      <c r="B388" s="55"/>
      <c r="C388" s="55"/>
      <c r="D388" s="55"/>
      <c r="E388" s="55"/>
      <c r="F388" s="55"/>
      <c r="G388" s="55"/>
      <c r="H388" s="55"/>
    </row>
    <row r="389" spans="1:8" x14ac:dyDescent="0.25">
      <c r="A389" s="55"/>
      <c r="B389" s="55"/>
      <c r="C389" s="55"/>
      <c r="D389" s="55"/>
      <c r="E389" s="55"/>
      <c r="F389" s="55"/>
      <c r="G389" s="55"/>
      <c r="H389" s="55"/>
    </row>
    <row r="390" spans="1:8" x14ac:dyDescent="0.25">
      <c r="A390" s="55"/>
      <c r="B390" s="55"/>
      <c r="C390" s="55"/>
      <c r="D390" s="55"/>
      <c r="E390" s="55"/>
      <c r="F390" s="55"/>
      <c r="G390" s="55"/>
      <c r="H390" s="55"/>
    </row>
    <row r="391" spans="1:8" x14ac:dyDescent="0.25">
      <c r="A391" s="55"/>
      <c r="B391" s="55"/>
      <c r="C391" s="55"/>
      <c r="D391" s="55"/>
      <c r="E391" s="55"/>
      <c r="F391" s="55"/>
      <c r="G391" s="55"/>
      <c r="H391" s="55"/>
    </row>
    <row r="392" spans="1:8" x14ac:dyDescent="0.25">
      <c r="A392" s="55"/>
      <c r="B392" s="55"/>
      <c r="C392" s="55"/>
      <c r="D392" s="55"/>
      <c r="E392" s="55"/>
      <c r="F392" s="55"/>
      <c r="G392" s="55"/>
      <c r="H392" s="55"/>
    </row>
    <row r="393" spans="1:8" x14ac:dyDescent="0.25">
      <c r="A393" s="55"/>
      <c r="B393" s="55"/>
      <c r="C393" s="55"/>
      <c r="D393" s="55"/>
      <c r="E393" s="55"/>
      <c r="F393" s="55"/>
      <c r="G393" s="55"/>
      <c r="H393" s="55"/>
    </row>
    <row r="394" spans="1:8" x14ac:dyDescent="0.25">
      <c r="A394" s="55"/>
      <c r="B394" s="55"/>
      <c r="C394" s="55"/>
      <c r="D394" s="55"/>
      <c r="E394" s="55"/>
      <c r="F394" s="55"/>
      <c r="G394" s="55"/>
      <c r="H394" s="55"/>
    </row>
    <row r="395" spans="1:8" x14ac:dyDescent="0.25">
      <c r="A395" s="55"/>
      <c r="B395" s="55"/>
      <c r="C395" s="55"/>
      <c r="D395" s="55"/>
      <c r="E395" s="55"/>
      <c r="F395" s="55"/>
      <c r="G395" s="55"/>
      <c r="H395" s="55"/>
    </row>
    <row r="396" spans="1:8" x14ac:dyDescent="0.25">
      <c r="A396" s="55"/>
      <c r="B396" s="55"/>
      <c r="C396" s="55"/>
      <c r="D396" s="55"/>
      <c r="E396" s="55"/>
      <c r="F396" s="55"/>
      <c r="G396" s="55"/>
      <c r="H396" s="55"/>
    </row>
  </sheetData>
  <sheetProtection password="DFE4" sheet="1" objects="1" scenarios="1" selectLockedCells="1" selectUnlockedCells="1"/>
  <mergeCells count="3">
    <mergeCell ref="B4:B5"/>
    <mergeCell ref="C4:H4"/>
    <mergeCell ref="D2:H3"/>
  </mergeCells>
  <pageMargins left="0.17708333333333334" right="0" top="1.2395833333333333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J45"/>
  <sheetViews>
    <sheetView view="pageLayout" zoomScaleNormal="100" workbookViewId="0">
      <selection activeCell="H26" sqref="H26"/>
    </sheetView>
  </sheetViews>
  <sheetFormatPr defaultRowHeight="15" x14ac:dyDescent="0.25"/>
  <cols>
    <col min="1" max="1" width="4.7109375" customWidth="1"/>
    <col min="2" max="2" width="28.28515625" customWidth="1"/>
    <col min="3" max="3" width="22.42578125" hidden="1" customWidth="1"/>
    <col min="4" max="4" width="19.28515625" customWidth="1"/>
    <col min="5" max="5" width="22.42578125" hidden="1" customWidth="1"/>
    <col min="6" max="6" width="21.5703125" customWidth="1"/>
    <col min="7" max="7" width="22.42578125" hidden="1" customWidth="1"/>
    <col min="8" max="8" width="19.7109375" customWidth="1"/>
    <col min="9" max="10" width="14.85546875" customWidth="1"/>
  </cols>
  <sheetData>
    <row r="1" spans="1:10" ht="72.75" customHeight="1" x14ac:dyDescent="0.25">
      <c r="A1" s="56"/>
      <c r="B1" s="56"/>
      <c r="C1" s="56"/>
      <c r="D1" s="56"/>
      <c r="E1" s="56"/>
      <c r="F1" s="56"/>
      <c r="G1" s="56"/>
      <c r="H1" s="56"/>
    </row>
    <row r="2" spans="1:10" ht="45.75" customHeight="1" x14ac:dyDescent="0.25">
      <c r="A2" s="56"/>
      <c r="B2" s="56"/>
      <c r="C2" s="81"/>
      <c r="D2" s="179" t="s">
        <v>141</v>
      </c>
      <c r="E2" s="179"/>
      <c r="F2" s="179"/>
      <c r="G2" s="179"/>
      <c r="H2" s="179"/>
      <c r="I2" s="19"/>
    </row>
    <row r="3" spans="1:10" ht="17.25" x14ac:dyDescent="0.25">
      <c r="A3" s="56"/>
      <c r="B3" s="56"/>
      <c r="C3" s="117"/>
      <c r="D3" s="218" t="s">
        <v>83</v>
      </c>
      <c r="E3" s="218"/>
      <c r="F3" s="218"/>
      <c r="G3" s="218"/>
      <c r="H3" s="218"/>
      <c r="I3" s="15"/>
      <c r="J3" s="10"/>
    </row>
    <row r="4" spans="1:10" x14ac:dyDescent="0.25">
      <c r="A4" s="56"/>
      <c r="B4" s="236" t="s">
        <v>0</v>
      </c>
      <c r="C4" s="207" t="s">
        <v>142</v>
      </c>
      <c r="D4" s="207"/>
      <c r="E4" s="207"/>
      <c r="F4" s="207"/>
      <c r="G4" s="207"/>
      <c r="H4" s="212"/>
      <c r="I4" s="10"/>
      <c r="J4" s="10"/>
    </row>
    <row r="5" spans="1:10" x14ac:dyDescent="0.25">
      <c r="A5" s="56"/>
      <c r="B5" s="237"/>
      <c r="C5" s="207" t="s">
        <v>1</v>
      </c>
      <c r="D5" s="207" t="s">
        <v>197</v>
      </c>
      <c r="E5" s="207" t="s">
        <v>2</v>
      </c>
      <c r="F5" s="207" t="s">
        <v>198</v>
      </c>
      <c r="G5" s="236" t="s">
        <v>3</v>
      </c>
      <c r="H5" s="236" t="s">
        <v>199</v>
      </c>
      <c r="I5" s="10"/>
      <c r="J5" s="10"/>
    </row>
    <row r="6" spans="1:10" x14ac:dyDescent="0.25">
      <c r="A6" s="56"/>
      <c r="B6" s="238"/>
      <c r="C6" s="207"/>
      <c r="D6" s="207"/>
      <c r="E6" s="207"/>
      <c r="F6" s="207"/>
      <c r="G6" s="238"/>
      <c r="H6" s="238"/>
      <c r="I6" s="10"/>
      <c r="J6" s="10"/>
    </row>
    <row r="7" spans="1:10" x14ac:dyDescent="0.25">
      <c r="A7" s="56"/>
      <c r="B7" s="93" t="s">
        <v>6</v>
      </c>
      <c r="C7" s="151">
        <v>1165.32</v>
      </c>
      <c r="D7" s="94">
        <f t="shared" ref="D7:D33" si="0">(C7+(C7*18%))</f>
        <v>1375.0775999999998</v>
      </c>
      <c r="E7" s="95">
        <v>1340.11</v>
      </c>
      <c r="F7" s="94">
        <f t="shared" ref="F7:F33" si="1">(E7+(E7*18%))</f>
        <v>1581.3298</v>
      </c>
      <c r="G7" s="94">
        <v>1456.67</v>
      </c>
      <c r="H7" s="94">
        <f t="shared" ref="H7:H33" si="2">(G7+(G7*18%))</f>
        <v>1718.8706000000002</v>
      </c>
      <c r="I7" s="13"/>
      <c r="J7" s="13"/>
    </row>
    <row r="8" spans="1:10" x14ac:dyDescent="0.25">
      <c r="A8" s="56"/>
      <c r="B8" s="93" t="s">
        <v>7</v>
      </c>
      <c r="C8" s="151">
        <v>1291.0899999999999</v>
      </c>
      <c r="D8" s="94">
        <f t="shared" si="0"/>
        <v>1523.4861999999998</v>
      </c>
      <c r="E8" s="95">
        <v>1484.82</v>
      </c>
      <c r="F8" s="94">
        <f t="shared" si="1"/>
        <v>1752.0875999999998</v>
      </c>
      <c r="G8" s="94">
        <v>1613.98</v>
      </c>
      <c r="H8" s="94">
        <f t="shared" si="2"/>
        <v>1904.4964</v>
      </c>
      <c r="I8" s="13"/>
      <c r="J8" s="13"/>
    </row>
    <row r="9" spans="1:10" x14ac:dyDescent="0.25">
      <c r="A9" s="56"/>
      <c r="B9" s="93" t="s">
        <v>8</v>
      </c>
      <c r="C9" s="151">
        <v>1536.08</v>
      </c>
      <c r="D9" s="94">
        <f t="shared" si="0"/>
        <v>1812.5744</v>
      </c>
      <c r="E9" s="95">
        <v>1766.56</v>
      </c>
      <c r="F9" s="94">
        <f t="shared" si="1"/>
        <v>2084.5407999999998</v>
      </c>
      <c r="G9" s="94">
        <v>1920.12</v>
      </c>
      <c r="H9" s="94">
        <f t="shared" si="2"/>
        <v>2265.7415999999998</v>
      </c>
      <c r="I9" s="13"/>
      <c r="J9" s="13"/>
    </row>
    <row r="10" spans="1:10" x14ac:dyDescent="0.25">
      <c r="A10" s="56"/>
      <c r="B10" s="93" t="s">
        <v>9</v>
      </c>
      <c r="C10" s="151">
        <v>1801.11</v>
      </c>
      <c r="D10" s="94">
        <f t="shared" si="0"/>
        <v>2125.3098</v>
      </c>
      <c r="E10" s="95">
        <v>2071.0700000000002</v>
      </c>
      <c r="F10" s="94">
        <f t="shared" si="1"/>
        <v>2443.8626000000004</v>
      </c>
      <c r="G10" s="94">
        <v>2251.38</v>
      </c>
      <c r="H10" s="94">
        <f t="shared" si="2"/>
        <v>2656.6284000000001</v>
      </c>
      <c r="I10" s="13"/>
      <c r="J10" s="13"/>
    </row>
    <row r="11" spans="1:10" x14ac:dyDescent="0.25">
      <c r="A11" s="56"/>
      <c r="B11" s="93" t="s">
        <v>10</v>
      </c>
      <c r="C11" s="151">
        <v>2118.79</v>
      </c>
      <c r="D11" s="94">
        <f t="shared" si="0"/>
        <v>2500.1722</v>
      </c>
      <c r="E11" s="95">
        <v>2436.69</v>
      </c>
      <c r="F11" s="94">
        <f t="shared" si="1"/>
        <v>2875.2942000000003</v>
      </c>
      <c r="G11" s="94">
        <v>2648.48</v>
      </c>
      <c r="H11" s="94">
        <f t="shared" si="2"/>
        <v>3125.2064</v>
      </c>
      <c r="I11" s="13"/>
      <c r="J11" s="13"/>
    </row>
    <row r="12" spans="1:10" x14ac:dyDescent="0.25">
      <c r="A12" s="56"/>
      <c r="B12" s="93" t="s">
        <v>11</v>
      </c>
      <c r="C12" s="151">
        <v>2377.0500000000002</v>
      </c>
      <c r="D12" s="94">
        <f t="shared" si="0"/>
        <v>2804.9190000000003</v>
      </c>
      <c r="E12" s="95">
        <v>2733.67</v>
      </c>
      <c r="F12" s="94">
        <f t="shared" si="1"/>
        <v>3225.7305999999999</v>
      </c>
      <c r="G12" s="94">
        <v>2971.42</v>
      </c>
      <c r="H12" s="94">
        <f t="shared" si="2"/>
        <v>3506.2755999999999</v>
      </c>
      <c r="I12" s="13"/>
      <c r="J12" s="13"/>
    </row>
    <row r="13" spans="1:10" x14ac:dyDescent="0.25">
      <c r="A13" s="56"/>
      <c r="B13" s="93" t="s">
        <v>12</v>
      </c>
      <c r="C13" s="151">
        <v>2608.73</v>
      </c>
      <c r="D13" s="94">
        <f t="shared" si="0"/>
        <v>3078.3013999999998</v>
      </c>
      <c r="E13" s="95">
        <v>3000.1</v>
      </c>
      <c r="F13" s="94">
        <f t="shared" si="1"/>
        <v>3540.1179999999999</v>
      </c>
      <c r="G13" s="94">
        <v>3261</v>
      </c>
      <c r="H13" s="94">
        <f t="shared" si="2"/>
        <v>3847.98</v>
      </c>
      <c r="I13" s="13"/>
      <c r="J13" s="13"/>
    </row>
    <row r="14" spans="1:10" x14ac:dyDescent="0.25">
      <c r="A14" s="56"/>
      <c r="B14" s="93" t="s">
        <v>13</v>
      </c>
      <c r="C14" s="151">
        <v>2919.9</v>
      </c>
      <c r="D14" s="94">
        <f t="shared" si="0"/>
        <v>3445.482</v>
      </c>
      <c r="E14" s="95">
        <v>3357.9</v>
      </c>
      <c r="F14" s="94">
        <f t="shared" si="1"/>
        <v>3962.3220000000001</v>
      </c>
      <c r="G14" s="94">
        <v>3649.93</v>
      </c>
      <c r="H14" s="94">
        <f t="shared" si="2"/>
        <v>4306.9174000000003</v>
      </c>
      <c r="I14" s="13"/>
      <c r="J14" s="13"/>
    </row>
    <row r="15" spans="1:10" x14ac:dyDescent="0.25">
      <c r="A15" s="56"/>
      <c r="B15" s="93" t="s">
        <v>14</v>
      </c>
      <c r="C15" s="151">
        <v>3217.87</v>
      </c>
      <c r="D15" s="94">
        <f t="shared" si="0"/>
        <v>3797.0865999999996</v>
      </c>
      <c r="E15" s="95">
        <v>3700.62</v>
      </c>
      <c r="F15" s="94">
        <f t="shared" si="1"/>
        <v>4366.7316000000001</v>
      </c>
      <c r="G15" s="94">
        <v>4022.47</v>
      </c>
      <c r="H15" s="94">
        <f t="shared" si="2"/>
        <v>4746.5145999999995</v>
      </c>
      <c r="I15" s="13"/>
      <c r="J15" s="13"/>
    </row>
    <row r="16" spans="1:10" x14ac:dyDescent="0.25">
      <c r="A16" s="56"/>
      <c r="B16" s="93" t="s">
        <v>15</v>
      </c>
      <c r="C16" s="151">
        <v>3588.59</v>
      </c>
      <c r="D16" s="94">
        <f t="shared" si="0"/>
        <v>4234.5362000000005</v>
      </c>
      <c r="E16" s="95">
        <v>4126.8</v>
      </c>
      <c r="F16" s="94">
        <f t="shared" si="1"/>
        <v>4869.6239999999998</v>
      </c>
      <c r="G16" s="94">
        <v>4485.7</v>
      </c>
      <c r="H16" s="94">
        <f t="shared" si="2"/>
        <v>5293.1260000000002</v>
      </c>
      <c r="I16" s="13"/>
      <c r="J16" s="13"/>
    </row>
    <row r="17" spans="1:10" x14ac:dyDescent="0.25">
      <c r="A17" s="56"/>
      <c r="B17" s="93" t="s">
        <v>16</v>
      </c>
      <c r="C17" s="151">
        <v>4264.0200000000004</v>
      </c>
      <c r="D17" s="94">
        <f t="shared" si="0"/>
        <v>5031.5436000000009</v>
      </c>
      <c r="E17" s="95">
        <v>4903.55</v>
      </c>
      <c r="F17" s="94">
        <f t="shared" si="1"/>
        <v>5786.1890000000003</v>
      </c>
      <c r="G17" s="95">
        <v>5330.06</v>
      </c>
      <c r="H17" s="94">
        <f t="shared" si="2"/>
        <v>6289.4708000000001</v>
      </c>
      <c r="I17" s="8"/>
      <c r="J17" s="8"/>
    </row>
    <row r="18" spans="1:10" x14ac:dyDescent="0.25">
      <c r="A18" s="56"/>
      <c r="B18" s="93" t="s">
        <v>17</v>
      </c>
      <c r="C18" s="151">
        <v>8018.08</v>
      </c>
      <c r="D18" s="94">
        <f t="shared" si="0"/>
        <v>9461.3343999999997</v>
      </c>
      <c r="E18" s="95">
        <v>9220.81</v>
      </c>
      <c r="F18" s="94">
        <f t="shared" si="1"/>
        <v>10880.5558</v>
      </c>
      <c r="G18" s="95">
        <v>10022.6</v>
      </c>
      <c r="H18" s="94">
        <f t="shared" si="2"/>
        <v>11826.668</v>
      </c>
      <c r="I18" s="8"/>
      <c r="J18" s="8"/>
    </row>
    <row r="19" spans="1:10" x14ac:dyDescent="0.25">
      <c r="A19" s="56"/>
      <c r="B19" s="93" t="s">
        <v>18</v>
      </c>
      <c r="C19" s="151">
        <v>9203.23</v>
      </c>
      <c r="D19" s="94">
        <f t="shared" si="0"/>
        <v>10859.811399999999</v>
      </c>
      <c r="E19" s="95">
        <v>10583.67</v>
      </c>
      <c r="F19" s="94">
        <f t="shared" si="1"/>
        <v>12488.730600000001</v>
      </c>
      <c r="G19" s="95">
        <v>11504.05</v>
      </c>
      <c r="H19" s="94">
        <f t="shared" si="2"/>
        <v>13574.778999999999</v>
      </c>
      <c r="I19" s="8"/>
      <c r="J19" s="8"/>
    </row>
    <row r="20" spans="1:10" x14ac:dyDescent="0.25">
      <c r="A20" s="56"/>
      <c r="B20" s="93" t="s">
        <v>19</v>
      </c>
      <c r="C20" s="151">
        <v>12348.25</v>
      </c>
      <c r="D20" s="94">
        <f t="shared" si="0"/>
        <v>14570.934999999999</v>
      </c>
      <c r="E20" s="95">
        <v>14200.4</v>
      </c>
      <c r="F20" s="94">
        <f t="shared" si="1"/>
        <v>16756.471999999998</v>
      </c>
      <c r="G20" s="95">
        <v>15435.29</v>
      </c>
      <c r="H20" s="94">
        <f t="shared" si="2"/>
        <v>18213.642200000002</v>
      </c>
      <c r="I20" s="8"/>
      <c r="J20" s="8"/>
    </row>
    <row r="21" spans="1:10" x14ac:dyDescent="0.25">
      <c r="A21" s="56"/>
      <c r="B21" s="93" t="s">
        <v>20</v>
      </c>
      <c r="C21" s="151">
        <v>9712.93</v>
      </c>
      <c r="D21" s="94">
        <f t="shared" si="0"/>
        <v>11461.2574</v>
      </c>
      <c r="E21" s="95">
        <v>11169.91</v>
      </c>
      <c r="F21" s="94">
        <f t="shared" si="1"/>
        <v>13180.4938</v>
      </c>
      <c r="G21" s="95">
        <v>12141.24</v>
      </c>
      <c r="H21" s="94">
        <f t="shared" si="2"/>
        <v>14326.663199999999</v>
      </c>
      <c r="I21" s="8"/>
      <c r="J21" s="8"/>
    </row>
    <row r="22" spans="1:10" x14ac:dyDescent="0.25">
      <c r="A22" s="56"/>
      <c r="B22" s="93" t="s">
        <v>21</v>
      </c>
      <c r="C22" s="151">
        <v>16651.669999999998</v>
      </c>
      <c r="D22" s="94">
        <f t="shared" si="0"/>
        <v>19648.970599999997</v>
      </c>
      <c r="E22" s="95">
        <v>19149.5</v>
      </c>
      <c r="F22" s="94">
        <f t="shared" si="1"/>
        <v>22596.41</v>
      </c>
      <c r="G22" s="95">
        <v>26790.04</v>
      </c>
      <c r="H22" s="94">
        <f t="shared" si="2"/>
        <v>31612.247200000002</v>
      </c>
      <c r="I22" s="8"/>
      <c r="J22" s="8"/>
    </row>
    <row r="23" spans="1:10" x14ac:dyDescent="0.25">
      <c r="A23" s="56"/>
      <c r="B23" s="93" t="s">
        <v>22</v>
      </c>
      <c r="C23" s="151">
        <v>18253.98</v>
      </c>
      <c r="D23" s="94">
        <f t="shared" si="0"/>
        <v>21539.696400000001</v>
      </c>
      <c r="E23" s="95">
        <v>20992.13</v>
      </c>
      <c r="F23" s="94">
        <f t="shared" si="1"/>
        <v>24770.713400000001</v>
      </c>
      <c r="G23" s="95">
        <v>28793.06</v>
      </c>
      <c r="H23" s="94">
        <f t="shared" si="2"/>
        <v>33975.810799999999</v>
      </c>
      <c r="I23" s="8"/>
      <c r="J23" s="8"/>
    </row>
    <row r="24" spans="1:10" x14ac:dyDescent="0.25">
      <c r="A24" s="56"/>
      <c r="B24" s="93" t="s">
        <v>23</v>
      </c>
      <c r="C24" s="151">
        <v>34088.51</v>
      </c>
      <c r="D24" s="94">
        <f t="shared" si="0"/>
        <v>40224.441800000001</v>
      </c>
      <c r="E24" s="95">
        <v>39201.839999999997</v>
      </c>
      <c r="F24" s="94">
        <f t="shared" si="1"/>
        <v>46258.171199999997</v>
      </c>
      <c r="G24" s="95">
        <v>70462.399999999994</v>
      </c>
      <c r="H24" s="94">
        <f t="shared" si="2"/>
        <v>83145.631999999998</v>
      </c>
      <c r="I24" s="8"/>
      <c r="J24" s="8"/>
    </row>
    <row r="25" spans="1:10" x14ac:dyDescent="0.25">
      <c r="A25" s="56"/>
      <c r="B25" s="93" t="s">
        <v>24</v>
      </c>
      <c r="C25" s="151">
        <v>35911.269999999997</v>
      </c>
      <c r="D25" s="94">
        <f t="shared" si="0"/>
        <v>42375.298599999995</v>
      </c>
      <c r="E25" s="95">
        <v>41298.050000000003</v>
      </c>
      <c r="F25" s="94">
        <f t="shared" si="1"/>
        <v>48731.699000000001</v>
      </c>
      <c r="G25" s="95">
        <v>72735.42</v>
      </c>
      <c r="H25" s="94">
        <f t="shared" si="2"/>
        <v>85827.795599999998</v>
      </c>
      <c r="I25" s="8"/>
      <c r="J25" s="8"/>
    </row>
    <row r="26" spans="1:10" x14ac:dyDescent="0.25">
      <c r="A26" s="56"/>
      <c r="B26" s="93" t="s">
        <v>25</v>
      </c>
      <c r="C26" s="151">
        <v>83985.64</v>
      </c>
      <c r="D26" s="94">
        <f t="shared" si="0"/>
        <v>99103.055200000003</v>
      </c>
      <c r="E26" s="95">
        <v>97381.75</v>
      </c>
      <c r="F26" s="94">
        <f t="shared" si="1"/>
        <v>114910.465</v>
      </c>
      <c r="G26" s="155">
        <v>104982.05</v>
      </c>
      <c r="H26" s="94">
        <f t="shared" si="2"/>
        <v>123878.819</v>
      </c>
      <c r="I26" s="8"/>
      <c r="J26" s="8"/>
    </row>
    <row r="27" spans="1:10" x14ac:dyDescent="0.25">
      <c r="A27" s="56"/>
      <c r="B27" s="93" t="s">
        <v>27</v>
      </c>
      <c r="C27" s="151">
        <v>92783.59</v>
      </c>
      <c r="D27" s="94">
        <f t="shared" si="0"/>
        <v>109484.63619999999</v>
      </c>
      <c r="E27" s="95">
        <v>107499.38</v>
      </c>
      <c r="F27" s="94">
        <f t="shared" si="1"/>
        <v>126849.2684</v>
      </c>
      <c r="G27" s="155">
        <v>115979.49</v>
      </c>
      <c r="H27" s="94">
        <f t="shared" si="2"/>
        <v>136855.79820000002</v>
      </c>
      <c r="I27" s="8"/>
      <c r="J27" s="8"/>
    </row>
    <row r="28" spans="1:10" x14ac:dyDescent="0.25">
      <c r="A28" s="56"/>
      <c r="B28" s="93" t="s">
        <v>26</v>
      </c>
      <c r="C28" s="151">
        <v>158759.98000000001</v>
      </c>
      <c r="D28" s="94">
        <f t="shared" si="0"/>
        <v>187336.7764</v>
      </c>
      <c r="E28" s="95">
        <v>184961.44</v>
      </c>
      <c r="F28" s="94">
        <f t="shared" si="1"/>
        <v>218254.49919999999</v>
      </c>
      <c r="G28" s="95">
        <v>202429.09</v>
      </c>
      <c r="H28" s="94">
        <f t="shared" si="2"/>
        <v>238866.32620000001</v>
      </c>
      <c r="I28" s="8"/>
      <c r="J28" s="8"/>
    </row>
    <row r="29" spans="1:10" x14ac:dyDescent="0.25">
      <c r="A29" s="56"/>
      <c r="B29" s="93" t="s">
        <v>28</v>
      </c>
      <c r="C29" s="151">
        <v>172278.69</v>
      </c>
      <c r="D29" s="94">
        <f t="shared" si="0"/>
        <v>203288.8542</v>
      </c>
      <c r="E29" s="95">
        <v>200507.99</v>
      </c>
      <c r="F29" s="94">
        <f t="shared" si="1"/>
        <v>236599.42819999999</v>
      </c>
      <c r="G29" s="95">
        <v>219327.51</v>
      </c>
      <c r="H29" s="94">
        <f t="shared" si="2"/>
        <v>258806.46180000002</v>
      </c>
      <c r="I29" s="8"/>
      <c r="J29" s="8"/>
    </row>
    <row r="30" spans="1:10" x14ac:dyDescent="0.25">
      <c r="A30" s="56"/>
      <c r="B30" s="93" t="s">
        <v>29</v>
      </c>
      <c r="C30" s="151">
        <v>323782.25</v>
      </c>
      <c r="D30" s="94">
        <f t="shared" si="0"/>
        <v>382063.05499999999</v>
      </c>
      <c r="E30" s="95">
        <v>380240.79</v>
      </c>
      <c r="F30" s="94">
        <f t="shared" si="1"/>
        <v>448684.13219999999</v>
      </c>
      <c r="G30" s="95">
        <v>417879.85</v>
      </c>
      <c r="H30" s="94">
        <f t="shared" si="2"/>
        <v>493098.223</v>
      </c>
      <c r="I30" s="8"/>
      <c r="J30" s="8"/>
    </row>
    <row r="31" spans="1:10" x14ac:dyDescent="0.25">
      <c r="A31" s="56"/>
      <c r="B31" s="93" t="s">
        <v>30</v>
      </c>
      <c r="C31" s="151">
        <v>387826.08</v>
      </c>
      <c r="D31" s="94">
        <f t="shared" si="0"/>
        <v>457634.77439999999</v>
      </c>
      <c r="E31" s="95">
        <v>453891.24</v>
      </c>
      <c r="F31" s="94">
        <f t="shared" si="1"/>
        <v>535591.66319999995</v>
      </c>
      <c r="G31" s="95">
        <v>541645.91</v>
      </c>
      <c r="H31" s="94">
        <f t="shared" si="2"/>
        <v>639142.17379999999</v>
      </c>
      <c r="I31" s="8"/>
      <c r="J31" s="8"/>
    </row>
    <row r="32" spans="1:10" x14ac:dyDescent="0.25">
      <c r="A32" s="56"/>
      <c r="B32" s="93" t="s">
        <v>32</v>
      </c>
      <c r="C32" s="151">
        <v>511132.09</v>
      </c>
      <c r="D32" s="94">
        <f t="shared" si="0"/>
        <v>603135.86620000005</v>
      </c>
      <c r="E32" s="95">
        <v>595693.09</v>
      </c>
      <c r="F32" s="94">
        <f t="shared" si="1"/>
        <v>702917.84619999991</v>
      </c>
      <c r="G32" s="95">
        <v>644027.24</v>
      </c>
      <c r="H32" s="94">
        <f t="shared" si="2"/>
        <v>759952.14320000005</v>
      </c>
      <c r="I32" s="8"/>
      <c r="J32" s="8"/>
    </row>
    <row r="33" spans="1:10" x14ac:dyDescent="0.25">
      <c r="A33" s="56"/>
      <c r="B33" s="93" t="s">
        <v>31</v>
      </c>
      <c r="C33" s="151">
        <v>979873.41</v>
      </c>
      <c r="D33" s="94">
        <f t="shared" si="0"/>
        <v>1156250.6237999999</v>
      </c>
      <c r="E33" s="95">
        <v>1135951.6000000001</v>
      </c>
      <c r="F33" s="94">
        <f t="shared" si="1"/>
        <v>1340422.888</v>
      </c>
      <c r="G33" s="95">
        <v>1240003.77</v>
      </c>
      <c r="H33" s="94">
        <f t="shared" si="2"/>
        <v>1463204.4486</v>
      </c>
      <c r="I33" s="8"/>
      <c r="J33" s="8"/>
    </row>
    <row r="34" spans="1:10" x14ac:dyDescent="0.25">
      <c r="A34" s="56"/>
      <c r="B34" s="56"/>
      <c r="C34" s="56"/>
      <c r="D34" s="56"/>
      <c r="E34" s="56"/>
      <c r="F34" s="56"/>
      <c r="G34" s="56"/>
      <c r="H34" s="89"/>
      <c r="I34" s="12"/>
      <c r="J34" s="12"/>
    </row>
    <row r="35" spans="1:10" x14ac:dyDescent="0.25">
      <c r="A35" s="56"/>
      <c r="B35" s="56"/>
      <c r="C35" s="56"/>
      <c r="D35" s="56"/>
      <c r="E35" s="56"/>
      <c r="F35" s="56"/>
      <c r="G35" s="56"/>
      <c r="H35" s="56"/>
    </row>
    <row r="36" spans="1:10" x14ac:dyDescent="0.25">
      <c r="A36" s="56"/>
      <c r="B36" s="56"/>
      <c r="C36" s="56"/>
      <c r="D36" s="56"/>
      <c r="E36" s="56"/>
      <c r="F36" s="56"/>
      <c r="G36" s="56" t="s">
        <v>84</v>
      </c>
      <c r="H36" s="56"/>
    </row>
    <row r="37" spans="1:10" x14ac:dyDescent="0.25">
      <c r="A37" s="56"/>
      <c r="B37" s="56"/>
      <c r="C37" s="56"/>
      <c r="D37" s="56"/>
      <c r="E37" s="56"/>
      <c r="F37" s="56"/>
      <c r="G37" s="56"/>
      <c r="H37" s="56"/>
    </row>
    <row r="38" spans="1:10" x14ac:dyDescent="0.25">
      <c r="A38" s="56"/>
      <c r="B38" s="56"/>
      <c r="C38" s="56"/>
      <c r="D38" s="56"/>
      <c r="E38" s="56"/>
      <c r="F38" s="56"/>
      <c r="G38" s="56"/>
      <c r="H38" s="56"/>
    </row>
    <row r="39" spans="1:10" x14ac:dyDescent="0.25">
      <c r="A39" s="56"/>
      <c r="B39" s="56"/>
      <c r="C39" s="56"/>
      <c r="D39" s="56"/>
      <c r="E39" s="56"/>
      <c r="F39" s="56"/>
      <c r="G39" s="56"/>
      <c r="H39" s="56"/>
    </row>
    <row r="40" spans="1:10" x14ac:dyDescent="0.25">
      <c r="A40" s="56"/>
      <c r="B40" s="56"/>
      <c r="C40" s="56"/>
      <c r="D40" s="56"/>
      <c r="E40" s="56"/>
      <c r="F40" s="56"/>
      <c r="G40" s="56"/>
      <c r="H40" s="56"/>
    </row>
    <row r="41" spans="1:10" x14ac:dyDescent="0.25">
      <c r="A41" s="56"/>
      <c r="B41" s="56"/>
      <c r="C41" s="56"/>
      <c r="D41" s="56"/>
      <c r="E41" s="56"/>
      <c r="F41" s="56"/>
      <c r="G41" s="56"/>
      <c r="H41" s="56"/>
    </row>
    <row r="42" spans="1:10" x14ac:dyDescent="0.25">
      <c r="A42" s="56"/>
      <c r="B42" s="56"/>
      <c r="C42" s="56"/>
      <c r="D42" s="56"/>
      <c r="E42" s="56"/>
      <c r="F42" s="56"/>
      <c r="G42" s="56"/>
      <c r="H42" s="56"/>
    </row>
    <row r="43" spans="1:10" x14ac:dyDescent="0.25">
      <c r="A43" s="56"/>
      <c r="B43" s="56"/>
      <c r="C43" s="56"/>
      <c r="D43" s="56"/>
      <c r="E43" s="56"/>
      <c r="F43" s="56"/>
      <c r="G43" s="56"/>
      <c r="H43" s="56"/>
    </row>
    <row r="44" spans="1:10" x14ac:dyDescent="0.25">
      <c r="A44" s="56"/>
      <c r="B44" s="56"/>
      <c r="C44" s="56"/>
      <c r="D44" s="56"/>
      <c r="E44" s="56"/>
      <c r="F44" s="56"/>
      <c r="G44" s="56"/>
      <c r="H44" s="56"/>
    </row>
    <row r="45" spans="1:10" x14ac:dyDescent="0.25">
      <c r="A45" s="56"/>
      <c r="B45" s="56"/>
      <c r="C45" s="56"/>
      <c r="D45" s="56"/>
      <c r="E45" s="56"/>
      <c r="F45" s="56"/>
      <c r="G45" s="56"/>
      <c r="H45" s="56"/>
    </row>
  </sheetData>
  <sheetProtection password="DC9E" sheet="1" objects="1" scenarios="1" selectLockedCells="1" selectUnlockedCells="1"/>
  <mergeCells count="10">
    <mergeCell ref="B4:B6"/>
    <mergeCell ref="D2:H2"/>
    <mergeCell ref="D3:H3"/>
    <mergeCell ref="D5:D6"/>
    <mergeCell ref="F5:F6"/>
    <mergeCell ref="H5:H6"/>
    <mergeCell ref="C4:H4"/>
    <mergeCell ref="C5:C6"/>
    <mergeCell ref="E5:E6"/>
    <mergeCell ref="G5:G6"/>
  </mergeCells>
  <pageMargins left="0.25" right="0" top="1.1458333333333333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H32"/>
  <sheetViews>
    <sheetView view="pageLayout" zoomScaleNormal="100" workbookViewId="0">
      <selection activeCell="G25" sqref="G25"/>
    </sheetView>
  </sheetViews>
  <sheetFormatPr defaultRowHeight="15" x14ac:dyDescent="0.25"/>
  <cols>
    <col min="1" max="1" width="31.42578125" customWidth="1"/>
    <col min="2" max="2" width="21.7109375" hidden="1" customWidth="1"/>
    <col min="3" max="3" width="21.7109375" customWidth="1"/>
    <col min="4" max="4" width="21.7109375" hidden="1" customWidth="1"/>
    <col min="5" max="5" width="21.7109375" customWidth="1"/>
    <col min="6" max="6" width="21.7109375" hidden="1" customWidth="1"/>
    <col min="7" max="7" width="21.42578125" customWidth="1"/>
  </cols>
  <sheetData>
    <row r="1" spans="1:8" ht="40.5" customHeight="1" x14ac:dyDescent="0.25">
      <c r="A1" s="243" t="s">
        <v>141</v>
      </c>
      <c r="B1" s="243"/>
      <c r="C1" s="243"/>
      <c r="D1" s="243"/>
      <c r="E1" s="243"/>
      <c r="F1" s="243"/>
      <c r="G1" s="243"/>
      <c r="H1" s="19"/>
    </row>
    <row r="2" spans="1:8" ht="17.25" x14ac:dyDescent="0.25">
      <c r="A2" s="244" t="s">
        <v>83</v>
      </c>
      <c r="B2" s="244"/>
      <c r="C2" s="244"/>
      <c r="D2" s="244"/>
      <c r="E2" s="244"/>
      <c r="F2" s="244"/>
      <c r="G2" s="244"/>
      <c r="H2" s="15"/>
    </row>
    <row r="3" spans="1:8" x14ac:dyDescent="0.25">
      <c r="A3" s="180" t="s">
        <v>0</v>
      </c>
      <c r="B3" s="180" t="s">
        <v>143</v>
      </c>
      <c r="C3" s="180"/>
      <c r="D3" s="180"/>
      <c r="E3" s="180"/>
      <c r="F3" s="180"/>
      <c r="G3" s="187"/>
    </row>
    <row r="4" spans="1:8" x14ac:dyDescent="0.25">
      <c r="A4" s="180"/>
      <c r="B4" s="180" t="s">
        <v>1</v>
      </c>
      <c r="C4" s="180" t="s">
        <v>197</v>
      </c>
      <c r="D4" s="180" t="s">
        <v>2</v>
      </c>
      <c r="E4" s="180" t="s">
        <v>198</v>
      </c>
      <c r="F4" s="180" t="s">
        <v>3</v>
      </c>
      <c r="G4" s="180" t="s">
        <v>199</v>
      </c>
    </row>
    <row r="5" spans="1:8" x14ac:dyDescent="0.25">
      <c r="A5" s="180"/>
      <c r="B5" s="180"/>
      <c r="C5" s="180"/>
      <c r="D5" s="180"/>
      <c r="E5" s="180"/>
      <c r="F5" s="180"/>
      <c r="G5" s="180"/>
    </row>
    <row r="6" spans="1:8" x14ac:dyDescent="0.25">
      <c r="A6" s="14" t="s">
        <v>6</v>
      </c>
      <c r="B6" s="150">
        <v>1107.1500000000001</v>
      </c>
      <c r="C6" s="36">
        <f t="shared" ref="C6:C32" si="0">(B6+(B6*18%))</f>
        <v>1306.4370000000001</v>
      </c>
      <c r="D6" s="38">
        <v>1273.19</v>
      </c>
      <c r="E6" s="36">
        <f t="shared" ref="E6:E32" si="1">(D6+(D6*18%))</f>
        <v>1502.3642</v>
      </c>
      <c r="F6" s="36">
        <v>1383.92</v>
      </c>
      <c r="G6" s="36">
        <f t="shared" ref="G6:G32" si="2">(F6+(F6*18%))</f>
        <v>1633.0256000000002</v>
      </c>
    </row>
    <row r="7" spans="1:8" x14ac:dyDescent="0.25">
      <c r="A7" s="14" t="s">
        <v>7</v>
      </c>
      <c r="B7" s="150">
        <v>1226.52</v>
      </c>
      <c r="C7" s="36">
        <f t="shared" si="0"/>
        <v>1447.2936</v>
      </c>
      <c r="D7" s="38">
        <v>1410.57</v>
      </c>
      <c r="E7" s="36">
        <f t="shared" si="1"/>
        <v>1664.4725999999998</v>
      </c>
      <c r="F7" s="36">
        <v>1533.22</v>
      </c>
      <c r="G7" s="36">
        <f t="shared" si="2"/>
        <v>1809.1995999999999</v>
      </c>
    </row>
    <row r="8" spans="1:8" x14ac:dyDescent="0.25">
      <c r="A8" s="14" t="s">
        <v>8</v>
      </c>
      <c r="B8" s="150">
        <v>1459.33</v>
      </c>
      <c r="C8" s="36">
        <f t="shared" si="0"/>
        <v>1722.0093999999999</v>
      </c>
      <c r="D8" s="38">
        <v>1678.14</v>
      </c>
      <c r="E8" s="36">
        <f t="shared" si="1"/>
        <v>1980.2052000000001</v>
      </c>
      <c r="F8" s="36">
        <v>1824.27</v>
      </c>
      <c r="G8" s="36">
        <f t="shared" si="2"/>
        <v>2152.6385999999998</v>
      </c>
    </row>
    <row r="9" spans="1:8" x14ac:dyDescent="0.25">
      <c r="A9" s="14" t="s">
        <v>9</v>
      </c>
      <c r="B9" s="150">
        <v>1711.08</v>
      </c>
      <c r="C9" s="36">
        <f t="shared" si="0"/>
        <v>2019.0744</v>
      </c>
      <c r="D9" s="38">
        <v>1967.79</v>
      </c>
      <c r="E9" s="36">
        <f t="shared" si="1"/>
        <v>2321.9922000000001</v>
      </c>
      <c r="F9" s="36">
        <v>2138.83</v>
      </c>
      <c r="G9" s="36">
        <f t="shared" si="2"/>
        <v>2523.8193999999999</v>
      </c>
    </row>
    <row r="10" spans="1:8" x14ac:dyDescent="0.25">
      <c r="A10" s="14" t="s">
        <v>10</v>
      </c>
      <c r="B10" s="150">
        <v>2012.85</v>
      </c>
      <c r="C10" s="36">
        <f t="shared" si="0"/>
        <v>2375.163</v>
      </c>
      <c r="D10" s="38">
        <v>2314.87</v>
      </c>
      <c r="E10" s="36">
        <f t="shared" si="1"/>
        <v>2731.5465999999997</v>
      </c>
      <c r="F10" s="36">
        <v>2516.1</v>
      </c>
      <c r="G10" s="36">
        <f t="shared" si="2"/>
        <v>2968.998</v>
      </c>
    </row>
    <row r="11" spans="1:8" x14ac:dyDescent="0.25">
      <c r="A11" s="14" t="s">
        <v>11</v>
      </c>
      <c r="B11" s="150">
        <v>2258.31</v>
      </c>
      <c r="C11" s="36">
        <f t="shared" si="0"/>
        <v>2664.8058000000001</v>
      </c>
      <c r="D11" s="38">
        <v>2597.0100000000002</v>
      </c>
      <c r="E11" s="36">
        <f t="shared" si="1"/>
        <v>3064.4718000000003</v>
      </c>
      <c r="F11" s="36">
        <v>2822.8</v>
      </c>
      <c r="G11" s="36">
        <f t="shared" si="2"/>
        <v>3330.9040000000005</v>
      </c>
    </row>
    <row r="12" spans="1:8" x14ac:dyDescent="0.25">
      <c r="A12" s="14" t="s">
        <v>12</v>
      </c>
      <c r="B12" s="150">
        <v>2478.3200000000002</v>
      </c>
      <c r="C12" s="36">
        <f t="shared" si="0"/>
        <v>2924.4176000000002</v>
      </c>
      <c r="D12" s="38">
        <v>2850.12</v>
      </c>
      <c r="E12" s="36">
        <f t="shared" si="1"/>
        <v>3363.1415999999999</v>
      </c>
      <c r="F12" s="36">
        <v>3097.88</v>
      </c>
      <c r="G12" s="36">
        <f t="shared" si="2"/>
        <v>3655.4983999999999</v>
      </c>
    </row>
    <row r="13" spans="1:8" x14ac:dyDescent="0.25">
      <c r="A13" s="14" t="s">
        <v>13</v>
      </c>
      <c r="B13" s="150">
        <v>2773.94</v>
      </c>
      <c r="C13" s="36">
        <f t="shared" si="0"/>
        <v>3273.2492000000002</v>
      </c>
      <c r="D13" s="38">
        <v>3190.03</v>
      </c>
      <c r="E13" s="36">
        <f t="shared" si="1"/>
        <v>3764.2354000000005</v>
      </c>
      <c r="F13" s="36">
        <v>3467.44</v>
      </c>
      <c r="G13" s="36">
        <f t="shared" si="2"/>
        <v>4091.5792000000001</v>
      </c>
    </row>
    <row r="14" spans="1:8" x14ac:dyDescent="0.25">
      <c r="A14" s="14" t="s">
        <v>14</v>
      </c>
      <c r="B14" s="150">
        <v>3057.02</v>
      </c>
      <c r="C14" s="36">
        <f t="shared" si="0"/>
        <v>3607.2835999999998</v>
      </c>
      <c r="D14" s="38">
        <v>3515.62</v>
      </c>
      <c r="E14" s="36">
        <f t="shared" si="1"/>
        <v>4148.4315999999999</v>
      </c>
      <c r="F14" s="36">
        <v>3821.29</v>
      </c>
      <c r="G14" s="36">
        <f t="shared" si="2"/>
        <v>4509.1221999999998</v>
      </c>
    </row>
    <row r="15" spans="1:8" x14ac:dyDescent="0.25">
      <c r="A15" s="14" t="s">
        <v>15</v>
      </c>
      <c r="B15" s="150">
        <v>3409.11</v>
      </c>
      <c r="C15" s="36">
        <f t="shared" si="0"/>
        <v>4022.7498000000001</v>
      </c>
      <c r="D15" s="38">
        <v>3920.52</v>
      </c>
      <c r="E15" s="36">
        <f t="shared" si="1"/>
        <v>4626.2136</v>
      </c>
      <c r="F15" s="36">
        <v>4261.53</v>
      </c>
      <c r="G15" s="36">
        <f t="shared" si="2"/>
        <v>5028.6053999999995</v>
      </c>
    </row>
    <row r="16" spans="1:8" x14ac:dyDescent="0.25">
      <c r="A16" s="2" t="s">
        <v>16</v>
      </c>
      <c r="B16" s="150">
        <v>4050.83</v>
      </c>
      <c r="C16" s="36">
        <f t="shared" si="0"/>
        <v>4779.9794000000002</v>
      </c>
      <c r="D16" s="38">
        <v>4658.47</v>
      </c>
      <c r="E16" s="36">
        <f t="shared" si="1"/>
        <v>5496.9946</v>
      </c>
      <c r="F16" s="38">
        <v>5063.5200000000004</v>
      </c>
      <c r="G16" s="36">
        <f t="shared" si="2"/>
        <v>5974.9536000000007</v>
      </c>
    </row>
    <row r="17" spans="1:7" x14ac:dyDescent="0.25">
      <c r="A17" s="2" t="s">
        <v>17</v>
      </c>
      <c r="B17" s="150">
        <v>7617.19</v>
      </c>
      <c r="C17" s="36">
        <f t="shared" si="0"/>
        <v>8988.2842000000001</v>
      </c>
      <c r="D17" s="38">
        <v>8759.77</v>
      </c>
      <c r="E17" s="36">
        <f t="shared" si="1"/>
        <v>10336.528600000001</v>
      </c>
      <c r="F17" s="38">
        <v>9521.59</v>
      </c>
      <c r="G17" s="36">
        <f t="shared" si="2"/>
        <v>11235.476200000001</v>
      </c>
    </row>
    <row r="18" spans="1:7" x14ac:dyDescent="0.25">
      <c r="A18" s="2" t="s">
        <v>18</v>
      </c>
      <c r="B18" s="150">
        <v>8743.07</v>
      </c>
      <c r="C18" s="36">
        <f t="shared" si="0"/>
        <v>10316.8226</v>
      </c>
      <c r="D18" s="38">
        <v>10054.51</v>
      </c>
      <c r="E18" s="36">
        <f t="shared" si="1"/>
        <v>11864.3218</v>
      </c>
      <c r="F18" s="38">
        <v>10928.83</v>
      </c>
      <c r="G18" s="36">
        <f t="shared" si="2"/>
        <v>12896.019399999999</v>
      </c>
    </row>
    <row r="19" spans="1:7" x14ac:dyDescent="0.25">
      <c r="A19" s="2" t="s">
        <v>19</v>
      </c>
      <c r="B19" s="150">
        <v>11730.82</v>
      </c>
      <c r="C19" s="36">
        <f t="shared" si="0"/>
        <v>13842.3676</v>
      </c>
      <c r="D19" s="38">
        <v>13490.52</v>
      </c>
      <c r="E19" s="36">
        <f t="shared" si="1"/>
        <v>15918.813600000001</v>
      </c>
      <c r="F19" s="38">
        <v>14663.58</v>
      </c>
      <c r="G19" s="36">
        <f t="shared" si="2"/>
        <v>17303.024399999998</v>
      </c>
    </row>
    <row r="20" spans="1:7" x14ac:dyDescent="0.25">
      <c r="A20" s="2" t="s">
        <v>20</v>
      </c>
      <c r="B20" s="150">
        <v>9227.3799999999992</v>
      </c>
      <c r="C20" s="36">
        <f t="shared" si="0"/>
        <v>10888.308399999998</v>
      </c>
      <c r="D20" s="38">
        <v>10611.46</v>
      </c>
      <c r="E20" s="36">
        <f t="shared" si="1"/>
        <v>12521.522799999999</v>
      </c>
      <c r="F20" s="38">
        <v>11534.23</v>
      </c>
      <c r="G20" s="36">
        <f t="shared" si="2"/>
        <v>13610.3914</v>
      </c>
    </row>
    <row r="21" spans="1:7" x14ac:dyDescent="0.25">
      <c r="A21" s="2" t="s">
        <v>21</v>
      </c>
      <c r="B21" s="150">
        <v>16651.669999999998</v>
      </c>
      <c r="C21" s="36">
        <f t="shared" si="0"/>
        <v>19648.970599999997</v>
      </c>
      <c r="D21" s="38">
        <v>19149.5</v>
      </c>
      <c r="E21" s="36">
        <f t="shared" si="1"/>
        <v>22596.41</v>
      </c>
      <c r="F21" s="38">
        <v>26790.04</v>
      </c>
      <c r="G21" s="36">
        <f t="shared" si="2"/>
        <v>31612.247200000002</v>
      </c>
    </row>
    <row r="22" spans="1:7" x14ac:dyDescent="0.25">
      <c r="A22" s="2" t="s">
        <v>22</v>
      </c>
      <c r="B22" s="150">
        <v>18253.98</v>
      </c>
      <c r="C22" s="36">
        <f t="shared" si="0"/>
        <v>21539.696400000001</v>
      </c>
      <c r="D22" s="38">
        <v>20992.13</v>
      </c>
      <c r="E22" s="36">
        <f t="shared" si="1"/>
        <v>24770.713400000001</v>
      </c>
      <c r="F22" s="38">
        <v>28793.06</v>
      </c>
      <c r="G22" s="36">
        <f t="shared" si="2"/>
        <v>33975.810799999999</v>
      </c>
    </row>
    <row r="23" spans="1:7" x14ac:dyDescent="0.25">
      <c r="A23" s="2" t="s">
        <v>23</v>
      </c>
      <c r="B23" s="150">
        <v>34088.51</v>
      </c>
      <c r="C23" s="36">
        <f t="shared" si="0"/>
        <v>40224.441800000001</v>
      </c>
      <c r="D23" s="38">
        <v>39201.839999999997</v>
      </c>
      <c r="E23" s="36">
        <f t="shared" si="1"/>
        <v>46258.171199999997</v>
      </c>
      <c r="F23" s="38">
        <v>70462.399999999994</v>
      </c>
      <c r="G23" s="36">
        <f t="shared" si="2"/>
        <v>83145.631999999998</v>
      </c>
    </row>
    <row r="24" spans="1:7" x14ac:dyDescent="0.25">
      <c r="A24" s="2" t="s">
        <v>24</v>
      </c>
      <c r="B24" s="150">
        <v>35911.269999999997</v>
      </c>
      <c r="C24" s="36">
        <f t="shared" si="0"/>
        <v>42375.298599999995</v>
      </c>
      <c r="D24" s="38">
        <v>41298.050000000003</v>
      </c>
      <c r="E24" s="36">
        <f t="shared" si="1"/>
        <v>48731.699000000001</v>
      </c>
      <c r="F24" s="38">
        <v>72735.42</v>
      </c>
      <c r="G24" s="36">
        <f t="shared" si="2"/>
        <v>85827.795599999998</v>
      </c>
    </row>
    <row r="25" spans="1:7" x14ac:dyDescent="0.25">
      <c r="A25" s="2" t="s">
        <v>25</v>
      </c>
      <c r="B25" s="150">
        <v>83985.64</v>
      </c>
      <c r="C25" s="36">
        <f t="shared" si="0"/>
        <v>99103.055200000003</v>
      </c>
      <c r="D25" s="38">
        <v>97381.75</v>
      </c>
      <c r="E25" s="36">
        <f t="shared" si="1"/>
        <v>114910.465</v>
      </c>
      <c r="F25" s="155">
        <v>104982.05</v>
      </c>
      <c r="G25" s="36">
        <f t="shared" si="2"/>
        <v>123878.819</v>
      </c>
    </row>
    <row r="26" spans="1:7" x14ac:dyDescent="0.25">
      <c r="A26" s="2" t="s">
        <v>27</v>
      </c>
      <c r="B26" s="150">
        <v>92783.59</v>
      </c>
      <c r="C26" s="36">
        <f t="shared" si="0"/>
        <v>109484.63619999999</v>
      </c>
      <c r="D26" s="38">
        <v>107499.38</v>
      </c>
      <c r="E26" s="36">
        <f t="shared" si="1"/>
        <v>126849.2684</v>
      </c>
      <c r="F26" s="155">
        <v>115979.49</v>
      </c>
      <c r="G26" s="36">
        <f t="shared" si="2"/>
        <v>136855.79820000002</v>
      </c>
    </row>
    <row r="27" spans="1:7" x14ac:dyDescent="0.25">
      <c r="A27" s="2" t="s">
        <v>26</v>
      </c>
      <c r="B27" s="150">
        <v>158759.98000000001</v>
      </c>
      <c r="C27" s="36">
        <f t="shared" si="0"/>
        <v>187336.7764</v>
      </c>
      <c r="D27" s="38">
        <v>184961.44</v>
      </c>
      <c r="E27" s="36">
        <f t="shared" si="1"/>
        <v>218254.49919999999</v>
      </c>
      <c r="F27" s="38">
        <v>202429.09</v>
      </c>
      <c r="G27" s="36">
        <f t="shared" si="2"/>
        <v>238866.32620000001</v>
      </c>
    </row>
    <row r="28" spans="1:7" x14ac:dyDescent="0.25">
      <c r="A28" s="2" t="s">
        <v>28</v>
      </c>
      <c r="B28" s="150">
        <v>172278.69</v>
      </c>
      <c r="C28" s="36">
        <f t="shared" si="0"/>
        <v>203288.8542</v>
      </c>
      <c r="D28" s="38">
        <v>200507.99</v>
      </c>
      <c r="E28" s="36">
        <f t="shared" si="1"/>
        <v>236599.42819999999</v>
      </c>
      <c r="F28" s="38">
        <v>219327.51</v>
      </c>
      <c r="G28" s="36">
        <f t="shared" si="2"/>
        <v>258806.46180000002</v>
      </c>
    </row>
    <row r="29" spans="1:7" x14ac:dyDescent="0.25">
      <c r="A29" s="2" t="s">
        <v>29</v>
      </c>
      <c r="B29" s="150">
        <v>323782.25</v>
      </c>
      <c r="C29" s="36">
        <f t="shared" si="0"/>
        <v>382063.05499999999</v>
      </c>
      <c r="D29" s="38">
        <v>380240.79</v>
      </c>
      <c r="E29" s="36">
        <f t="shared" si="1"/>
        <v>448684.13219999999</v>
      </c>
      <c r="F29" s="38">
        <v>417879.85</v>
      </c>
      <c r="G29" s="36">
        <f t="shared" si="2"/>
        <v>493098.223</v>
      </c>
    </row>
    <row r="30" spans="1:7" x14ac:dyDescent="0.25">
      <c r="A30" s="2" t="s">
        <v>30</v>
      </c>
      <c r="B30" s="150">
        <v>387826.08</v>
      </c>
      <c r="C30" s="36">
        <f t="shared" si="0"/>
        <v>457634.77439999999</v>
      </c>
      <c r="D30" s="38">
        <v>453891.24</v>
      </c>
      <c r="E30" s="36">
        <f t="shared" si="1"/>
        <v>535591.66319999995</v>
      </c>
      <c r="F30" s="38">
        <v>541645.91</v>
      </c>
      <c r="G30" s="36">
        <f t="shared" si="2"/>
        <v>639142.17379999999</v>
      </c>
    </row>
    <row r="31" spans="1:7" x14ac:dyDescent="0.25">
      <c r="A31" s="2" t="s">
        <v>32</v>
      </c>
      <c r="B31" s="150">
        <v>511132.09</v>
      </c>
      <c r="C31" s="36">
        <f t="shared" si="0"/>
        <v>603135.86620000005</v>
      </c>
      <c r="D31" s="38">
        <v>595693.09</v>
      </c>
      <c r="E31" s="36">
        <f t="shared" si="1"/>
        <v>702917.84619999991</v>
      </c>
      <c r="F31" s="38">
        <v>644027.24</v>
      </c>
      <c r="G31" s="36">
        <f t="shared" si="2"/>
        <v>759952.14320000005</v>
      </c>
    </row>
    <row r="32" spans="1:7" x14ac:dyDescent="0.25">
      <c r="A32" s="2" t="s">
        <v>31</v>
      </c>
      <c r="B32" s="150">
        <v>979873.41</v>
      </c>
      <c r="C32" s="36">
        <f t="shared" si="0"/>
        <v>1156250.6237999999</v>
      </c>
      <c r="D32" s="38">
        <v>1135951.6000000001</v>
      </c>
      <c r="E32" s="36">
        <f t="shared" si="1"/>
        <v>1340422.888</v>
      </c>
      <c r="F32" s="38">
        <v>1240003.77</v>
      </c>
      <c r="G32" s="36">
        <f t="shared" si="2"/>
        <v>1463204.4486</v>
      </c>
    </row>
  </sheetData>
  <sheetProtection password="DC9E" sheet="1" objects="1" scenarios="1" selectLockedCells="1" selectUnlockedCells="1"/>
  <mergeCells count="10">
    <mergeCell ref="A1:G1"/>
    <mergeCell ref="A2:G2"/>
    <mergeCell ref="C4:C5"/>
    <mergeCell ref="E4:E5"/>
    <mergeCell ref="G4:G5"/>
    <mergeCell ref="B3:G3"/>
    <mergeCell ref="A3:A5"/>
    <mergeCell ref="B4:B5"/>
    <mergeCell ref="D4:D5"/>
    <mergeCell ref="F4:F5"/>
  </mergeCells>
  <pageMargins left="0.34375" right="0" top="1.21875" bottom="0" header="0" footer="0"/>
  <pageSetup paperSize="9" orientation="portrait" r:id="rId1"/>
  <headerFooter>
    <oddHeader>&amp;L&amp;G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50"/>
  <sheetViews>
    <sheetView view="pageLayout" topLeftCell="A4" zoomScaleNormal="90" workbookViewId="0">
      <selection activeCell="L6" activeCellId="4" sqref="B1:M1048576 B1:M1048576 B1:M1048576 B1:M1048576 B1:M1048576"/>
    </sheetView>
  </sheetViews>
  <sheetFormatPr defaultRowHeight="15" x14ac:dyDescent="0.25"/>
  <cols>
    <col min="1" max="1" width="20.85546875" customWidth="1"/>
    <col min="2" max="2" width="14.85546875" hidden="1" customWidth="1"/>
    <col min="3" max="3" width="12.5703125" customWidth="1"/>
    <col min="4" max="4" width="14.85546875" hidden="1" customWidth="1"/>
    <col min="5" max="5" width="13.5703125" customWidth="1"/>
    <col min="6" max="6" width="14.85546875" hidden="1" customWidth="1"/>
    <col min="7" max="7" width="11.7109375" customWidth="1"/>
    <col min="8" max="8" width="14.85546875" hidden="1" customWidth="1"/>
    <col min="9" max="9" width="12.7109375" customWidth="1"/>
    <col min="10" max="10" width="14.85546875" hidden="1" customWidth="1"/>
    <col min="11" max="11" width="11.7109375" customWidth="1"/>
    <col min="12" max="12" width="14.85546875" hidden="1" customWidth="1"/>
    <col min="13" max="13" width="13.28515625" customWidth="1"/>
  </cols>
  <sheetData>
    <row r="1" spans="1:14" ht="59.25" customHeight="1" x14ac:dyDescent="0.25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</row>
    <row r="2" spans="1:14" ht="30" customHeight="1" x14ac:dyDescent="0.25">
      <c r="A2" s="56"/>
      <c r="B2" s="61"/>
      <c r="C2" s="186" t="s">
        <v>202</v>
      </c>
      <c r="D2" s="186"/>
      <c r="E2" s="186"/>
      <c r="F2" s="186"/>
      <c r="G2" s="186"/>
      <c r="H2" s="186"/>
      <c r="I2" s="186"/>
      <c r="J2" s="186"/>
      <c r="K2" s="186"/>
      <c r="L2" s="186"/>
      <c r="M2" s="186"/>
    </row>
    <row r="3" spans="1:14" ht="17.25" x14ac:dyDescent="0.25">
      <c r="A3" s="56"/>
      <c r="C3" s="62" t="s">
        <v>33</v>
      </c>
      <c r="D3" s="62"/>
      <c r="E3" s="62"/>
      <c r="F3" s="62"/>
      <c r="G3" s="62"/>
      <c r="H3" s="62"/>
      <c r="I3" s="62"/>
      <c r="J3" s="62"/>
      <c r="K3" s="62"/>
      <c r="L3" s="62"/>
      <c r="M3" s="62"/>
      <c r="N3" s="74"/>
    </row>
    <row r="4" spans="1:14" x14ac:dyDescent="0.25">
      <c r="A4" s="182" t="s">
        <v>0</v>
      </c>
      <c r="B4" s="180" t="s">
        <v>143</v>
      </c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7"/>
    </row>
    <row r="5" spans="1:14" x14ac:dyDescent="0.25">
      <c r="A5" s="183"/>
      <c r="B5" s="180" t="s">
        <v>197</v>
      </c>
      <c r="C5" s="180"/>
      <c r="D5" s="180"/>
      <c r="E5" s="188"/>
      <c r="F5" s="180" t="s">
        <v>198</v>
      </c>
      <c r="G5" s="180"/>
      <c r="H5" s="180"/>
      <c r="I5" s="188"/>
      <c r="J5" s="180" t="s">
        <v>199</v>
      </c>
      <c r="K5" s="180"/>
      <c r="L5" s="180"/>
      <c r="M5" s="187"/>
    </row>
    <row r="6" spans="1:14" x14ac:dyDescent="0.25">
      <c r="A6" s="184"/>
      <c r="B6" s="24" t="s">
        <v>4</v>
      </c>
      <c r="C6" s="24" t="s">
        <v>4</v>
      </c>
      <c r="D6" s="24" t="s">
        <v>5</v>
      </c>
      <c r="E6" s="24" t="s">
        <v>5</v>
      </c>
      <c r="F6" s="24" t="s">
        <v>4</v>
      </c>
      <c r="G6" s="24" t="s">
        <v>4</v>
      </c>
      <c r="H6" s="24" t="s">
        <v>5</v>
      </c>
      <c r="I6" s="24" t="s">
        <v>5</v>
      </c>
      <c r="J6" s="24" t="s">
        <v>4</v>
      </c>
      <c r="K6" s="24" t="s">
        <v>4</v>
      </c>
      <c r="L6" s="24" t="s">
        <v>5</v>
      </c>
      <c r="M6" s="24" t="s">
        <v>5</v>
      </c>
    </row>
    <row r="7" spans="1:14" x14ac:dyDescent="0.25">
      <c r="A7" s="66" t="s">
        <v>6</v>
      </c>
      <c r="B7" s="20">
        <v>968.58</v>
      </c>
      <c r="C7" s="36">
        <f t="shared" ref="C7:C25" si="0">(B7+(B7*18%))</f>
        <v>1142.9244000000001</v>
      </c>
      <c r="D7" s="36"/>
      <c r="E7" s="36"/>
      <c r="F7" s="36">
        <v>1113.8800000000001</v>
      </c>
      <c r="G7" s="36">
        <f t="shared" ref="G7:G25" si="1">(F7+(F7*18%))</f>
        <v>1314.3784000000001</v>
      </c>
      <c r="H7" s="36"/>
      <c r="I7" s="36"/>
      <c r="J7" s="36">
        <v>1210.74</v>
      </c>
      <c r="K7" s="36">
        <f t="shared" ref="K7:K21" si="2">(J7+(J7*18%))</f>
        <v>1428.6732</v>
      </c>
      <c r="L7" s="36"/>
      <c r="M7" s="37"/>
    </row>
    <row r="8" spans="1:14" x14ac:dyDescent="0.25">
      <c r="A8" s="66" t="s">
        <v>7</v>
      </c>
      <c r="B8" s="20">
        <v>1075.99</v>
      </c>
      <c r="C8" s="36">
        <f t="shared" si="0"/>
        <v>1269.6682000000001</v>
      </c>
      <c r="D8" s="36"/>
      <c r="E8" s="36"/>
      <c r="F8" s="36">
        <v>1237.3800000000001</v>
      </c>
      <c r="G8" s="36">
        <f t="shared" si="1"/>
        <v>1460.1084000000001</v>
      </c>
      <c r="H8" s="36"/>
      <c r="I8" s="36"/>
      <c r="J8" s="36">
        <v>1344.98</v>
      </c>
      <c r="K8" s="36">
        <f t="shared" si="2"/>
        <v>1587.0763999999999</v>
      </c>
      <c r="L8" s="36"/>
      <c r="M8" s="37"/>
    </row>
    <row r="9" spans="1:14" x14ac:dyDescent="0.25">
      <c r="A9" s="66" t="s">
        <v>8</v>
      </c>
      <c r="B9" s="20">
        <v>1271.1500000000001</v>
      </c>
      <c r="C9" s="36">
        <f t="shared" si="0"/>
        <v>1499.9570000000001</v>
      </c>
      <c r="D9" s="36"/>
      <c r="E9" s="36"/>
      <c r="F9" s="36">
        <v>1461.82</v>
      </c>
      <c r="G9" s="36">
        <f t="shared" si="1"/>
        <v>1724.9476</v>
      </c>
      <c r="H9" s="36"/>
      <c r="I9" s="36"/>
      <c r="J9" s="36">
        <v>1588.94</v>
      </c>
      <c r="K9" s="36">
        <f t="shared" si="2"/>
        <v>1874.9492</v>
      </c>
      <c r="L9" s="36"/>
      <c r="M9" s="37"/>
    </row>
    <row r="10" spans="1:14" x14ac:dyDescent="0.25">
      <c r="A10" s="66" t="s">
        <v>9</v>
      </c>
      <c r="B10" s="20">
        <v>1489.02</v>
      </c>
      <c r="C10" s="36">
        <f t="shared" si="0"/>
        <v>1757.0436</v>
      </c>
      <c r="D10" s="36"/>
      <c r="E10" s="36"/>
      <c r="F10" s="36">
        <v>1712.38</v>
      </c>
      <c r="G10" s="36">
        <f t="shared" si="1"/>
        <v>2020.6084000000001</v>
      </c>
      <c r="H10" s="36"/>
      <c r="I10" s="36"/>
      <c r="J10" s="36">
        <v>1861.28</v>
      </c>
      <c r="K10" s="36">
        <f t="shared" si="2"/>
        <v>2196.3103999999998</v>
      </c>
      <c r="L10" s="36"/>
      <c r="M10" s="37"/>
    </row>
    <row r="11" spans="1:14" x14ac:dyDescent="0.25">
      <c r="A11" s="66" t="s">
        <v>10</v>
      </c>
      <c r="B11" s="20">
        <v>1755.42</v>
      </c>
      <c r="C11" s="36">
        <f t="shared" si="0"/>
        <v>2071.3955999999998</v>
      </c>
      <c r="D11" s="36"/>
      <c r="E11" s="36"/>
      <c r="F11" s="36">
        <v>2018.74</v>
      </c>
      <c r="G11" s="36">
        <f t="shared" si="1"/>
        <v>2382.1131999999998</v>
      </c>
      <c r="H11" s="36"/>
      <c r="I11" s="36"/>
      <c r="J11" s="36">
        <v>2194.2800000000002</v>
      </c>
      <c r="K11" s="36">
        <f t="shared" si="2"/>
        <v>2589.2504000000004</v>
      </c>
      <c r="L11" s="36"/>
      <c r="M11" s="37"/>
    </row>
    <row r="12" spans="1:14" x14ac:dyDescent="0.25">
      <c r="A12" s="66" t="s">
        <v>11</v>
      </c>
      <c r="B12" s="20">
        <v>1955.75</v>
      </c>
      <c r="C12" s="36">
        <f t="shared" si="0"/>
        <v>2307.7849999999999</v>
      </c>
      <c r="D12" s="160">
        <v>5138.17</v>
      </c>
      <c r="E12" s="36">
        <f t="shared" ref="E12:E33" si="3">(D12+(D12*18%))</f>
        <v>6063.0406000000003</v>
      </c>
      <c r="F12" s="36">
        <v>2249.1</v>
      </c>
      <c r="G12" s="36">
        <f t="shared" si="1"/>
        <v>2653.9380000000001</v>
      </c>
      <c r="H12" s="160">
        <v>5431.61</v>
      </c>
      <c r="I12" s="36">
        <f t="shared" ref="I12:I33" si="4">(H12+(H12*18%))</f>
        <v>6409.2997999999998</v>
      </c>
      <c r="J12" s="36">
        <v>2444.6799999999998</v>
      </c>
      <c r="K12" s="36">
        <f t="shared" si="2"/>
        <v>2884.7223999999997</v>
      </c>
      <c r="L12" s="160">
        <v>5627.24</v>
      </c>
      <c r="M12" s="36">
        <f t="shared" ref="M12:M33" si="5">(L12+(L12*18%))</f>
        <v>6640.1431999999995</v>
      </c>
    </row>
    <row r="13" spans="1:14" x14ac:dyDescent="0.25">
      <c r="A13" s="66" t="s">
        <v>12</v>
      </c>
      <c r="B13" s="20">
        <v>2103.21</v>
      </c>
      <c r="C13" s="36">
        <f t="shared" si="0"/>
        <v>2481.7878000000001</v>
      </c>
      <c r="D13" s="154">
        <v>5284.31</v>
      </c>
      <c r="E13" s="36">
        <f t="shared" ref="E13:E18" si="6">D13*1.18</f>
        <v>6235.4858000000004</v>
      </c>
      <c r="F13" s="36">
        <v>2417.7600000000002</v>
      </c>
      <c r="G13" s="36">
        <f t="shared" si="1"/>
        <v>2852.9568000000004</v>
      </c>
      <c r="H13" s="154">
        <v>5603.86</v>
      </c>
      <c r="I13" s="36">
        <f t="shared" si="4"/>
        <v>6612.5547999999999</v>
      </c>
      <c r="J13" s="36">
        <v>2627.99</v>
      </c>
      <c r="K13" s="36">
        <f t="shared" si="2"/>
        <v>3101.0281999999997</v>
      </c>
      <c r="L13" s="154">
        <v>5812.99</v>
      </c>
      <c r="M13" s="36">
        <f t="shared" si="5"/>
        <v>6859.3281999999999</v>
      </c>
    </row>
    <row r="14" spans="1:14" x14ac:dyDescent="0.25">
      <c r="A14" s="66" t="s">
        <v>13</v>
      </c>
      <c r="B14" s="20">
        <v>2384.27</v>
      </c>
      <c r="C14" s="36">
        <f t="shared" si="0"/>
        <v>2813.4386</v>
      </c>
      <c r="D14" s="154">
        <v>5569.27</v>
      </c>
      <c r="E14" s="36">
        <f t="shared" si="6"/>
        <v>6571.7386000000006</v>
      </c>
      <c r="F14" s="36">
        <v>2741.92</v>
      </c>
      <c r="G14" s="36">
        <f t="shared" si="1"/>
        <v>3235.4656</v>
      </c>
      <c r="H14" s="154">
        <v>5926.92</v>
      </c>
      <c r="I14" s="36">
        <f t="shared" si="4"/>
        <v>6993.7655999999997</v>
      </c>
      <c r="J14" s="36">
        <v>2980.34</v>
      </c>
      <c r="K14" s="36">
        <f t="shared" si="2"/>
        <v>3516.8011999999999</v>
      </c>
      <c r="L14" s="154">
        <v>13410.34</v>
      </c>
      <c r="M14" s="36">
        <f t="shared" si="5"/>
        <v>15824.2012</v>
      </c>
    </row>
    <row r="15" spans="1:14" x14ac:dyDescent="0.25">
      <c r="A15" s="66" t="s">
        <v>14</v>
      </c>
      <c r="B15" s="20">
        <v>2655.86</v>
      </c>
      <c r="C15" s="36">
        <f t="shared" si="0"/>
        <v>3133.9148</v>
      </c>
      <c r="D15" s="154">
        <v>5840.86</v>
      </c>
      <c r="E15" s="36">
        <f t="shared" si="6"/>
        <v>6892.2147999999988</v>
      </c>
      <c r="F15" s="36">
        <v>3054.25</v>
      </c>
      <c r="G15" s="36">
        <f t="shared" si="1"/>
        <v>3604.0149999999999</v>
      </c>
      <c r="H15" s="154">
        <v>6239.25</v>
      </c>
      <c r="I15" s="36">
        <f t="shared" si="4"/>
        <v>7362.3150000000005</v>
      </c>
      <c r="J15" s="36">
        <v>3319.82</v>
      </c>
      <c r="K15" s="36">
        <f t="shared" si="2"/>
        <v>3917.3876</v>
      </c>
      <c r="L15" s="154">
        <v>13749.82</v>
      </c>
      <c r="M15" s="36">
        <f t="shared" si="5"/>
        <v>16224.7876</v>
      </c>
    </row>
    <row r="16" spans="1:14" x14ac:dyDescent="0.25">
      <c r="A16" s="66" t="s">
        <v>15</v>
      </c>
      <c r="B16" s="20">
        <v>2778.73</v>
      </c>
      <c r="C16" s="36">
        <f t="shared" si="0"/>
        <v>3278.9014000000002</v>
      </c>
      <c r="D16" s="154">
        <v>5963.73</v>
      </c>
      <c r="E16" s="36">
        <f t="shared" si="6"/>
        <v>7037.201399999999</v>
      </c>
      <c r="F16" s="36">
        <v>3195.54</v>
      </c>
      <c r="G16" s="36">
        <f t="shared" si="1"/>
        <v>3770.7372</v>
      </c>
      <c r="H16" s="154">
        <v>6380.54</v>
      </c>
      <c r="I16" s="36">
        <f t="shared" si="4"/>
        <v>7529.0371999999998</v>
      </c>
      <c r="J16" s="36">
        <v>3473.43</v>
      </c>
      <c r="K16" s="36">
        <f t="shared" si="2"/>
        <v>4098.6473999999998</v>
      </c>
      <c r="L16" s="154">
        <v>13903.43</v>
      </c>
      <c r="M16" s="36">
        <f t="shared" si="5"/>
        <v>16406.047399999999</v>
      </c>
    </row>
    <row r="17" spans="1:13" x14ac:dyDescent="0.25">
      <c r="A17" s="68" t="s">
        <v>16</v>
      </c>
      <c r="B17" s="21">
        <v>3283.68</v>
      </c>
      <c r="C17" s="36">
        <f t="shared" si="0"/>
        <v>3874.7423999999996</v>
      </c>
      <c r="D17" s="155">
        <v>6468.68</v>
      </c>
      <c r="E17" s="36">
        <f t="shared" si="6"/>
        <v>7633.0424000000003</v>
      </c>
      <c r="F17" s="38">
        <v>3776.23</v>
      </c>
      <c r="G17" s="36">
        <f t="shared" si="1"/>
        <v>4455.9513999999999</v>
      </c>
      <c r="H17" s="155">
        <v>6961.23</v>
      </c>
      <c r="I17" s="36">
        <f t="shared" si="4"/>
        <v>8214.2513999999992</v>
      </c>
      <c r="J17" s="38">
        <v>4104.6000000000004</v>
      </c>
      <c r="K17" s="36">
        <f t="shared" si="2"/>
        <v>4843.4280000000008</v>
      </c>
      <c r="L17" s="155">
        <v>14534.6</v>
      </c>
      <c r="M17" s="36">
        <f t="shared" si="5"/>
        <v>17150.828000000001</v>
      </c>
    </row>
    <row r="18" spans="1:13" x14ac:dyDescent="0.25">
      <c r="A18" s="68" t="s">
        <v>17</v>
      </c>
      <c r="B18" s="21">
        <v>6518.82</v>
      </c>
      <c r="C18" s="36">
        <f t="shared" si="0"/>
        <v>7692.2075999999997</v>
      </c>
      <c r="D18" s="155">
        <v>16948.82</v>
      </c>
      <c r="E18" s="36">
        <f t="shared" si="6"/>
        <v>19999.607599999999</v>
      </c>
      <c r="F18" s="38">
        <v>7496.64</v>
      </c>
      <c r="G18" s="36">
        <f t="shared" si="1"/>
        <v>8846.0352000000003</v>
      </c>
      <c r="H18" s="155">
        <v>17926.64</v>
      </c>
      <c r="I18" s="36">
        <f t="shared" si="4"/>
        <v>21153.4352</v>
      </c>
      <c r="J18" s="38">
        <v>8148.54</v>
      </c>
      <c r="K18" s="36">
        <f t="shared" si="2"/>
        <v>9615.2772000000004</v>
      </c>
      <c r="L18" s="155">
        <v>18578.54</v>
      </c>
      <c r="M18" s="36">
        <f t="shared" si="5"/>
        <v>21922.677200000002</v>
      </c>
    </row>
    <row r="19" spans="1:13" x14ac:dyDescent="0.25">
      <c r="A19" s="68" t="s">
        <v>18</v>
      </c>
      <c r="B19" s="21">
        <v>7677.4</v>
      </c>
      <c r="C19" s="36">
        <f t="shared" si="0"/>
        <v>9059.3319999999985</v>
      </c>
      <c r="D19" s="155">
        <v>18107.400000000001</v>
      </c>
      <c r="E19" s="36">
        <f t="shared" si="3"/>
        <v>21366.732000000004</v>
      </c>
      <c r="F19" s="38">
        <v>8829.01</v>
      </c>
      <c r="G19" s="36">
        <f t="shared" si="1"/>
        <v>10418.2318</v>
      </c>
      <c r="H19" s="155">
        <v>19259.009999999998</v>
      </c>
      <c r="I19" s="36">
        <f t="shared" si="4"/>
        <v>22725.631799999999</v>
      </c>
      <c r="J19" s="38">
        <v>9596.75</v>
      </c>
      <c r="K19" s="36">
        <f t="shared" si="2"/>
        <v>11324.165000000001</v>
      </c>
      <c r="L19" s="155">
        <v>20026.75</v>
      </c>
      <c r="M19" s="36">
        <f t="shared" si="5"/>
        <v>23631.564999999999</v>
      </c>
    </row>
    <row r="20" spans="1:13" x14ac:dyDescent="0.25">
      <c r="A20" s="68" t="s">
        <v>19</v>
      </c>
      <c r="B20" s="21">
        <v>10227.92</v>
      </c>
      <c r="C20" s="36">
        <f t="shared" si="0"/>
        <v>12068.945599999999</v>
      </c>
      <c r="D20" s="155">
        <v>19970.310000000001</v>
      </c>
      <c r="E20" s="36">
        <f t="shared" si="3"/>
        <v>23564.965800000002</v>
      </c>
      <c r="F20" s="38">
        <v>11762.1</v>
      </c>
      <c r="G20" s="36">
        <f t="shared" si="1"/>
        <v>13879.278</v>
      </c>
      <c r="H20" s="155">
        <v>21505.03</v>
      </c>
      <c r="I20" s="36">
        <f t="shared" si="4"/>
        <v>25375.935399999998</v>
      </c>
      <c r="J20" s="38">
        <v>12784.9</v>
      </c>
      <c r="K20" s="36">
        <f t="shared" si="2"/>
        <v>15086.181999999999</v>
      </c>
      <c r="L20" s="155">
        <v>22528.17</v>
      </c>
      <c r="M20" s="36">
        <f t="shared" si="5"/>
        <v>26583.240599999997</v>
      </c>
    </row>
    <row r="21" spans="1:13" x14ac:dyDescent="0.25">
      <c r="A21" s="68" t="s">
        <v>20</v>
      </c>
      <c r="B21" s="21">
        <v>8259.7900000000009</v>
      </c>
      <c r="C21" s="36">
        <f t="shared" si="0"/>
        <v>9746.5522000000019</v>
      </c>
      <c r="D21" s="155">
        <v>18689.79</v>
      </c>
      <c r="E21" s="36">
        <f t="shared" si="3"/>
        <v>22053.9522</v>
      </c>
      <c r="F21" s="38">
        <v>9498.76</v>
      </c>
      <c r="G21" s="36">
        <f t="shared" si="1"/>
        <v>11208.5368</v>
      </c>
      <c r="H21" s="155">
        <v>19928.759999999998</v>
      </c>
      <c r="I21" s="36">
        <f t="shared" si="4"/>
        <v>23515.936799999999</v>
      </c>
      <c r="J21" s="38">
        <v>10324.73</v>
      </c>
      <c r="K21" s="36">
        <f t="shared" si="2"/>
        <v>12183.181399999999</v>
      </c>
      <c r="L21" s="155">
        <v>20754.73</v>
      </c>
      <c r="M21" s="36">
        <f t="shared" si="5"/>
        <v>24490.581399999999</v>
      </c>
    </row>
    <row r="22" spans="1:13" x14ac:dyDescent="0.25">
      <c r="A22" s="68" t="s">
        <v>21</v>
      </c>
      <c r="B22" s="21">
        <v>13845.17</v>
      </c>
      <c r="C22" s="36">
        <f t="shared" si="0"/>
        <v>16337.3006</v>
      </c>
      <c r="D22" s="155">
        <v>24101.4</v>
      </c>
      <c r="E22" s="36">
        <f t="shared" si="3"/>
        <v>28439.652000000002</v>
      </c>
      <c r="F22" s="38">
        <v>15921.96</v>
      </c>
      <c r="G22" s="36">
        <f t="shared" si="1"/>
        <v>18787.912799999998</v>
      </c>
      <c r="H22" s="38">
        <v>26178.880000000001</v>
      </c>
      <c r="I22" s="36">
        <f t="shared" si="4"/>
        <v>30891.078400000002</v>
      </c>
      <c r="J22" s="38"/>
      <c r="K22" s="38"/>
      <c r="L22" s="38">
        <v>27563.87</v>
      </c>
      <c r="M22" s="36">
        <f t="shared" si="5"/>
        <v>32525.366599999998</v>
      </c>
    </row>
    <row r="23" spans="1:13" x14ac:dyDescent="0.25">
      <c r="A23" s="68" t="s">
        <v>22</v>
      </c>
      <c r="B23" s="21">
        <v>15893.37</v>
      </c>
      <c r="C23" s="36">
        <f t="shared" si="0"/>
        <v>18754.176599999999</v>
      </c>
      <c r="D23" s="38">
        <v>26150.28</v>
      </c>
      <c r="E23" s="36">
        <f t="shared" si="3"/>
        <v>30857.330399999999</v>
      </c>
      <c r="F23" s="38">
        <v>18277.39</v>
      </c>
      <c r="G23" s="36">
        <f t="shared" si="1"/>
        <v>21567.320199999998</v>
      </c>
      <c r="H23" s="38">
        <v>32008.26</v>
      </c>
      <c r="I23" s="36">
        <f t="shared" si="4"/>
        <v>37769.746800000001</v>
      </c>
      <c r="J23" s="38"/>
      <c r="K23" s="38"/>
      <c r="L23" s="38">
        <v>30124.99</v>
      </c>
      <c r="M23" s="36">
        <f t="shared" si="5"/>
        <v>35547.4882</v>
      </c>
    </row>
    <row r="24" spans="1:13" x14ac:dyDescent="0.25">
      <c r="A24" s="68" t="s">
        <v>23</v>
      </c>
      <c r="B24" s="21">
        <v>29616.09</v>
      </c>
      <c r="C24" s="36">
        <f t="shared" si="0"/>
        <v>34946.986199999999</v>
      </c>
      <c r="D24" s="38">
        <v>39877.699999999997</v>
      </c>
      <c r="E24" s="36">
        <f t="shared" si="3"/>
        <v>47055.685999999994</v>
      </c>
      <c r="F24" s="38">
        <v>34058.519999999997</v>
      </c>
      <c r="G24" s="36">
        <f t="shared" si="1"/>
        <v>40189.053599999999</v>
      </c>
      <c r="H24" s="38">
        <v>44321.63</v>
      </c>
      <c r="I24" s="36">
        <f t="shared" si="4"/>
        <v>52299.523399999998</v>
      </c>
      <c r="J24" s="38"/>
      <c r="K24" s="38"/>
      <c r="L24" s="38">
        <v>76134.820000000007</v>
      </c>
      <c r="M24" s="36">
        <f t="shared" si="5"/>
        <v>89839.087600000013</v>
      </c>
    </row>
    <row r="25" spans="1:13" x14ac:dyDescent="0.25">
      <c r="A25" s="68" t="s">
        <v>24</v>
      </c>
      <c r="B25" s="21">
        <v>30955.22</v>
      </c>
      <c r="C25" s="36">
        <f t="shared" si="0"/>
        <v>36527.159599999999</v>
      </c>
      <c r="D25" s="38">
        <v>41217.29</v>
      </c>
      <c r="E25" s="36">
        <f t="shared" si="3"/>
        <v>48636.402199999997</v>
      </c>
      <c r="F25" s="38">
        <v>35598.519999999997</v>
      </c>
      <c r="G25" s="36">
        <f t="shared" si="1"/>
        <v>42006.253599999996</v>
      </c>
      <c r="H25" s="38">
        <v>45862.16</v>
      </c>
      <c r="I25" s="36">
        <f t="shared" si="4"/>
        <v>54117.348800000007</v>
      </c>
      <c r="J25" s="38"/>
      <c r="K25" s="38"/>
      <c r="L25" s="38">
        <v>77809.3</v>
      </c>
      <c r="M25" s="36">
        <f t="shared" si="5"/>
        <v>91814.974000000002</v>
      </c>
    </row>
    <row r="26" spans="1:13" x14ac:dyDescent="0.25">
      <c r="A26" s="68" t="s">
        <v>25</v>
      </c>
      <c r="B26" s="21"/>
      <c r="C26" s="38"/>
      <c r="D26" s="38">
        <v>85183.81</v>
      </c>
      <c r="E26" s="36">
        <f t="shared" si="3"/>
        <v>100516.8958</v>
      </c>
      <c r="F26" s="38"/>
      <c r="G26" s="38"/>
      <c r="H26" s="38">
        <v>97961.38</v>
      </c>
      <c r="I26" s="36">
        <f t="shared" si="4"/>
        <v>115594.4284</v>
      </c>
      <c r="J26" s="38"/>
      <c r="K26" s="38"/>
      <c r="L26" s="163">
        <v>133242.98000000001</v>
      </c>
      <c r="M26" s="36">
        <f t="shared" si="5"/>
        <v>157226.7164</v>
      </c>
    </row>
    <row r="27" spans="1:13" x14ac:dyDescent="0.25">
      <c r="A27" s="68" t="s">
        <v>27</v>
      </c>
      <c r="B27" s="21"/>
      <c r="C27" s="38"/>
      <c r="D27" s="38">
        <v>94629.27</v>
      </c>
      <c r="E27" s="36">
        <f t="shared" si="3"/>
        <v>111662.5386</v>
      </c>
      <c r="F27" s="38"/>
      <c r="G27" s="38"/>
      <c r="H27" s="38">
        <v>108823.67</v>
      </c>
      <c r="I27" s="36">
        <f t="shared" si="4"/>
        <v>128411.93059999999</v>
      </c>
      <c r="J27" s="38"/>
      <c r="K27" s="38"/>
      <c r="L27" s="163">
        <v>145052.95000000001</v>
      </c>
      <c r="M27" s="36">
        <f t="shared" si="5"/>
        <v>171162.48100000003</v>
      </c>
    </row>
    <row r="28" spans="1:13" x14ac:dyDescent="0.25">
      <c r="A28" s="68" t="s">
        <v>26</v>
      </c>
      <c r="B28" s="21"/>
      <c r="C28" s="38"/>
      <c r="D28" s="38">
        <v>164385.60999999999</v>
      </c>
      <c r="E28" s="36">
        <f t="shared" si="3"/>
        <v>193975.01979999998</v>
      </c>
      <c r="F28" s="38"/>
      <c r="G28" s="38"/>
      <c r="H28" s="38">
        <v>189043.45</v>
      </c>
      <c r="I28" s="36">
        <f t="shared" si="4"/>
        <v>223071.27100000001</v>
      </c>
      <c r="J28" s="38"/>
      <c r="K28" s="38"/>
      <c r="L28" s="38">
        <v>205482.01</v>
      </c>
      <c r="M28" s="36">
        <f t="shared" si="5"/>
        <v>242468.77180000002</v>
      </c>
    </row>
    <row r="29" spans="1:13" x14ac:dyDescent="0.25">
      <c r="A29" s="68" t="s">
        <v>28</v>
      </c>
      <c r="B29" s="21"/>
      <c r="C29" s="38"/>
      <c r="D29" s="38">
        <v>176463.79</v>
      </c>
      <c r="E29" s="36">
        <f t="shared" si="3"/>
        <v>208227.27220000001</v>
      </c>
      <c r="F29" s="38"/>
      <c r="G29" s="38"/>
      <c r="H29" s="38">
        <v>202933.37</v>
      </c>
      <c r="I29" s="36">
        <f t="shared" si="4"/>
        <v>239461.37659999999</v>
      </c>
      <c r="J29" s="38"/>
      <c r="K29" s="38"/>
      <c r="L29" s="38">
        <v>220579.74</v>
      </c>
      <c r="M29" s="36">
        <f t="shared" si="5"/>
        <v>260284.0932</v>
      </c>
    </row>
    <row r="30" spans="1:13" x14ac:dyDescent="0.25">
      <c r="A30" s="68" t="s">
        <v>29</v>
      </c>
      <c r="B30" s="21"/>
      <c r="C30" s="38"/>
      <c r="D30" s="161">
        <v>408022.82</v>
      </c>
      <c r="E30" s="36">
        <f t="shared" si="3"/>
        <v>481466.9276</v>
      </c>
      <c r="F30" s="38"/>
      <c r="G30" s="38"/>
      <c r="H30" s="161">
        <v>455011.08</v>
      </c>
      <c r="I30" s="36">
        <f t="shared" si="4"/>
        <v>536913.07440000004</v>
      </c>
      <c r="J30" s="38"/>
      <c r="K30" s="38"/>
      <c r="L30" s="161">
        <v>486336.57</v>
      </c>
      <c r="M30" s="36">
        <f t="shared" si="5"/>
        <v>573877.15260000003</v>
      </c>
    </row>
    <row r="31" spans="1:13" x14ac:dyDescent="0.25">
      <c r="A31" s="68" t="s">
        <v>30</v>
      </c>
      <c r="B31" s="21"/>
      <c r="C31" s="38"/>
      <c r="D31" s="161">
        <v>416621.35</v>
      </c>
      <c r="E31" s="36">
        <f t="shared" si="3"/>
        <v>491613.19299999997</v>
      </c>
      <c r="F31" s="38"/>
      <c r="G31" s="38"/>
      <c r="H31" s="21">
        <v>472683.11</v>
      </c>
      <c r="I31" s="36">
        <f t="shared" si="4"/>
        <v>557766.06979999994</v>
      </c>
      <c r="J31" s="38"/>
      <c r="K31" s="38"/>
      <c r="L31" s="162">
        <v>526412.37</v>
      </c>
      <c r="M31" s="36">
        <f t="shared" si="5"/>
        <v>621166.59660000005</v>
      </c>
    </row>
    <row r="32" spans="1:13" x14ac:dyDescent="0.25">
      <c r="A32" s="68" t="s">
        <v>32</v>
      </c>
      <c r="B32" s="21"/>
      <c r="C32" s="38"/>
      <c r="D32" s="161">
        <v>515469.6</v>
      </c>
      <c r="E32" s="36">
        <f t="shared" si="3"/>
        <v>608254.12800000003</v>
      </c>
      <c r="F32" s="38"/>
      <c r="G32" s="38"/>
      <c r="H32" s="21">
        <v>586328.18000000005</v>
      </c>
      <c r="I32" s="36">
        <f t="shared" si="4"/>
        <v>691867.25240000011</v>
      </c>
      <c r="J32" s="38"/>
      <c r="K32" s="38"/>
      <c r="L32" s="162">
        <v>642339.62</v>
      </c>
      <c r="M32" s="36">
        <f t="shared" si="5"/>
        <v>757960.75159999996</v>
      </c>
    </row>
    <row r="33" spans="1:13" x14ac:dyDescent="0.25">
      <c r="A33" s="68" t="s">
        <v>31</v>
      </c>
      <c r="B33" s="21"/>
      <c r="C33" s="38"/>
      <c r="D33" s="161">
        <v>960138.46</v>
      </c>
      <c r="E33" s="36">
        <f t="shared" si="3"/>
        <v>1132963.3828</v>
      </c>
      <c r="F33" s="38"/>
      <c r="G33" s="38"/>
      <c r="H33" s="21">
        <v>1088647.56</v>
      </c>
      <c r="I33" s="36">
        <f t="shared" si="4"/>
        <v>1284604.1208000001</v>
      </c>
      <c r="J33" s="38"/>
      <c r="K33" s="38"/>
      <c r="L33" s="162">
        <v>1175935.7</v>
      </c>
      <c r="M33" s="36">
        <f t="shared" si="5"/>
        <v>1387604.1259999999</v>
      </c>
    </row>
    <row r="34" spans="1:13" x14ac:dyDescent="0.25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</row>
    <row r="35" spans="1:13" x14ac:dyDescent="0.25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</row>
    <row r="36" spans="1:13" x14ac:dyDescent="0.25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</row>
    <row r="37" spans="1:13" x14ac:dyDescent="0.25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</row>
    <row r="38" spans="1:13" x14ac:dyDescent="0.25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</row>
    <row r="39" spans="1:13" x14ac:dyDescent="0.25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</row>
    <row r="40" spans="1:13" x14ac:dyDescent="0.2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</row>
    <row r="41" spans="1:13" x14ac:dyDescent="0.2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</row>
    <row r="42" spans="1:13" x14ac:dyDescent="0.2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</row>
    <row r="43" spans="1:13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</row>
    <row r="44" spans="1:13" x14ac:dyDescent="0.2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</row>
    <row r="45" spans="1:13" x14ac:dyDescent="0.2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</row>
    <row r="46" spans="1:13" x14ac:dyDescent="0.2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</row>
    <row r="47" spans="1:13" x14ac:dyDescent="0.2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</row>
    <row r="48" spans="1:13" x14ac:dyDescent="0.25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</row>
    <row r="49" spans="1:13" x14ac:dyDescent="0.25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</row>
    <row r="50" spans="1:13" x14ac:dyDescent="0.25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</row>
  </sheetData>
  <sheetProtection password="DC9E" sheet="1" objects="1" scenarios="1" selectLockedCells="1" selectUnlockedCells="1"/>
  <mergeCells count="6">
    <mergeCell ref="C2:M2"/>
    <mergeCell ref="B4:M4"/>
    <mergeCell ref="A4:A6"/>
    <mergeCell ref="B5:E5"/>
    <mergeCell ref="F5:I5"/>
    <mergeCell ref="J5:M5"/>
  </mergeCells>
  <pageMargins left="0.23958333333333334" right="0" top="1.0729166666666667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6"/>
  <sheetViews>
    <sheetView view="pageLayout" zoomScaleNormal="90" workbookViewId="0">
      <selection activeCell="L24" sqref="L24"/>
    </sheetView>
  </sheetViews>
  <sheetFormatPr defaultRowHeight="15" x14ac:dyDescent="0.25"/>
  <cols>
    <col min="1" max="1" width="34.5703125" customWidth="1"/>
    <col min="2" max="4" width="14.85546875" customWidth="1"/>
    <col min="5" max="5" width="14.85546875" hidden="1" customWidth="1"/>
    <col min="6" max="6" width="22" customWidth="1"/>
    <col min="7" max="12" width="14.85546875" customWidth="1"/>
    <col min="13" max="13" width="16.28515625" customWidth="1"/>
  </cols>
  <sheetData>
    <row r="1" spans="1:13" s="3" customFormat="1" x14ac:dyDescent="0.25">
      <c r="A1" s="245" t="s">
        <v>201</v>
      </c>
      <c r="B1" s="245"/>
      <c r="C1" s="245"/>
      <c r="D1" s="245"/>
      <c r="E1" s="245"/>
      <c r="F1" s="245"/>
      <c r="G1" s="22"/>
      <c r="H1" s="22"/>
      <c r="I1" s="22"/>
      <c r="J1" s="22"/>
      <c r="K1" s="22"/>
      <c r="L1" s="22"/>
      <c r="M1" s="35"/>
    </row>
    <row r="2" spans="1:13" s="3" customFormat="1" ht="17.25" x14ac:dyDescent="0.25">
      <c r="A2" s="246" t="s">
        <v>222</v>
      </c>
      <c r="B2" s="246"/>
      <c r="C2" s="246"/>
      <c r="D2" s="246"/>
      <c r="E2" s="246"/>
      <c r="F2" s="246"/>
      <c r="G2" s="54"/>
      <c r="H2" s="15"/>
      <c r="I2" s="15"/>
      <c r="J2" s="15"/>
      <c r="K2" s="15"/>
      <c r="L2" s="15"/>
    </row>
    <row r="3" spans="1:13" ht="15" customHeight="1" x14ac:dyDescent="0.25">
      <c r="A3" s="249" t="s">
        <v>152</v>
      </c>
      <c r="B3" s="247" t="s">
        <v>153</v>
      </c>
      <c r="C3" s="252" t="s">
        <v>154</v>
      </c>
      <c r="D3" s="248" t="s">
        <v>155</v>
      </c>
      <c r="E3" s="248" t="s">
        <v>156</v>
      </c>
      <c r="F3" s="248"/>
      <c r="G3" s="12"/>
      <c r="H3" s="12"/>
      <c r="I3" s="12"/>
      <c r="J3" s="12"/>
      <c r="K3" s="12"/>
      <c r="L3" s="12"/>
    </row>
    <row r="4" spans="1:13" x14ac:dyDescent="0.25">
      <c r="A4" s="250"/>
      <c r="B4" s="247"/>
      <c r="C4" s="252"/>
      <c r="D4" s="248"/>
      <c r="E4" s="248"/>
      <c r="F4" s="248"/>
    </row>
    <row r="5" spans="1:13" x14ac:dyDescent="0.25">
      <c r="A5" s="251"/>
      <c r="B5" s="247"/>
      <c r="C5" s="252"/>
      <c r="D5" s="248"/>
      <c r="E5" s="248"/>
      <c r="F5" s="248"/>
    </row>
    <row r="6" spans="1:13" x14ac:dyDescent="0.25">
      <c r="A6" s="249" t="s">
        <v>6</v>
      </c>
      <c r="B6" s="46">
        <v>1</v>
      </c>
      <c r="C6" s="47" t="s">
        <v>157</v>
      </c>
      <c r="D6" s="48">
        <v>8</v>
      </c>
      <c r="E6" s="49">
        <v>7.67</v>
      </c>
      <c r="F6" s="50">
        <f t="shared" ref="F6:F56" si="0">E6*1.18</f>
        <v>9.0505999999999993</v>
      </c>
    </row>
    <row r="7" spans="1:13" x14ac:dyDescent="0.25">
      <c r="A7" s="250"/>
      <c r="B7" s="47">
        <v>1.6</v>
      </c>
      <c r="C7" s="47" t="s">
        <v>158</v>
      </c>
      <c r="D7" s="48">
        <v>8</v>
      </c>
      <c r="E7" s="49">
        <v>8.24</v>
      </c>
      <c r="F7" s="50">
        <f t="shared" si="0"/>
        <v>9.7232000000000003</v>
      </c>
    </row>
    <row r="8" spans="1:13" x14ac:dyDescent="0.25">
      <c r="A8" s="251"/>
      <c r="B8" s="47">
        <v>2.5</v>
      </c>
      <c r="C8" s="47" t="s">
        <v>158</v>
      </c>
      <c r="D8" s="48">
        <v>8</v>
      </c>
      <c r="E8" s="49">
        <v>8.24</v>
      </c>
      <c r="F8" s="50">
        <f t="shared" si="0"/>
        <v>9.7232000000000003</v>
      </c>
    </row>
    <row r="9" spans="1:13" x14ac:dyDescent="0.25">
      <c r="A9" s="247" t="s">
        <v>7</v>
      </c>
      <c r="B9" s="46">
        <v>1</v>
      </c>
      <c r="C9" s="47" t="s">
        <v>157</v>
      </c>
      <c r="D9" s="48">
        <v>8</v>
      </c>
      <c r="E9" s="49">
        <v>7.67</v>
      </c>
      <c r="F9" s="50">
        <f t="shared" si="0"/>
        <v>9.0505999999999993</v>
      </c>
    </row>
    <row r="10" spans="1:13" x14ac:dyDescent="0.25">
      <c r="A10" s="247"/>
      <c r="B10" s="47">
        <v>1.6</v>
      </c>
      <c r="C10" s="47" t="s">
        <v>158</v>
      </c>
      <c r="D10" s="48">
        <v>8</v>
      </c>
      <c r="E10" s="49">
        <v>8.24</v>
      </c>
      <c r="F10" s="50">
        <f t="shared" si="0"/>
        <v>9.7232000000000003</v>
      </c>
    </row>
    <row r="11" spans="1:13" x14ac:dyDescent="0.25">
      <c r="A11" s="247"/>
      <c r="B11" s="47">
        <v>2.5</v>
      </c>
      <c r="C11" s="47" t="s">
        <v>158</v>
      </c>
      <c r="D11" s="48">
        <v>8</v>
      </c>
      <c r="E11" s="49">
        <v>8.24</v>
      </c>
      <c r="F11" s="50">
        <f t="shared" si="0"/>
        <v>9.7232000000000003</v>
      </c>
    </row>
    <row r="12" spans="1:13" x14ac:dyDescent="0.25">
      <c r="A12" s="249" t="s">
        <v>8</v>
      </c>
      <c r="B12" s="46">
        <v>1</v>
      </c>
      <c r="C12" s="47" t="s">
        <v>158</v>
      </c>
      <c r="D12" s="48">
        <v>8</v>
      </c>
      <c r="E12" s="49">
        <v>8.24</v>
      </c>
      <c r="F12" s="50">
        <f t="shared" si="0"/>
        <v>9.7232000000000003</v>
      </c>
    </row>
    <row r="13" spans="1:13" x14ac:dyDescent="0.25">
      <c r="A13" s="250"/>
      <c r="B13" s="47">
        <v>1.6</v>
      </c>
      <c r="C13" s="47" t="s">
        <v>158</v>
      </c>
      <c r="D13" s="48">
        <v>8</v>
      </c>
      <c r="E13" s="49">
        <v>8.24</v>
      </c>
      <c r="F13" s="50">
        <f t="shared" si="0"/>
        <v>9.7232000000000003</v>
      </c>
    </row>
    <row r="14" spans="1:13" x14ac:dyDescent="0.25">
      <c r="A14" s="251"/>
      <c r="B14" s="47">
        <v>2.5</v>
      </c>
      <c r="C14" s="47" t="s">
        <v>159</v>
      </c>
      <c r="D14" s="48">
        <v>8</v>
      </c>
      <c r="E14" s="49">
        <v>8.69</v>
      </c>
      <c r="F14" s="50">
        <f t="shared" si="0"/>
        <v>10.254199999999999</v>
      </c>
    </row>
    <row r="15" spans="1:13" x14ac:dyDescent="0.25">
      <c r="A15" s="247" t="s">
        <v>9</v>
      </c>
      <c r="B15" s="46">
        <v>1</v>
      </c>
      <c r="C15" s="47" t="s">
        <v>158</v>
      </c>
      <c r="D15" s="48">
        <v>8</v>
      </c>
      <c r="E15" s="49">
        <v>8.24</v>
      </c>
      <c r="F15" s="50">
        <f t="shared" si="0"/>
        <v>9.7232000000000003</v>
      </c>
    </row>
    <row r="16" spans="1:13" x14ac:dyDescent="0.25">
      <c r="A16" s="247"/>
      <c r="B16" s="47">
        <v>1.6</v>
      </c>
      <c r="C16" s="47" t="s">
        <v>159</v>
      </c>
      <c r="D16" s="48">
        <v>8</v>
      </c>
      <c r="E16" s="49">
        <v>8.69</v>
      </c>
      <c r="F16" s="50">
        <f t="shared" si="0"/>
        <v>10.254199999999999</v>
      </c>
    </row>
    <row r="17" spans="1:6" x14ac:dyDescent="0.25">
      <c r="A17" s="247"/>
      <c r="B17" s="47">
        <v>2.5</v>
      </c>
      <c r="C17" s="47" t="s">
        <v>159</v>
      </c>
      <c r="D17" s="48">
        <v>8</v>
      </c>
      <c r="E17" s="49">
        <v>8.69</v>
      </c>
      <c r="F17" s="50">
        <f t="shared" si="0"/>
        <v>10.254199999999999</v>
      </c>
    </row>
    <row r="18" spans="1:6" x14ac:dyDescent="0.25">
      <c r="A18" s="247" t="s">
        <v>10</v>
      </c>
      <c r="B18" s="46">
        <v>1</v>
      </c>
      <c r="C18" s="47" t="s">
        <v>160</v>
      </c>
      <c r="D18" s="48">
        <v>8</v>
      </c>
      <c r="E18" s="49">
        <v>11.76</v>
      </c>
      <c r="F18" s="50">
        <f t="shared" si="0"/>
        <v>13.876799999999999</v>
      </c>
    </row>
    <row r="19" spans="1:6" x14ac:dyDescent="0.25">
      <c r="A19" s="247"/>
      <c r="B19" s="47">
        <v>1.6</v>
      </c>
      <c r="C19" s="47" t="s">
        <v>161</v>
      </c>
      <c r="D19" s="48">
        <v>8</v>
      </c>
      <c r="E19" s="49">
        <v>13.01</v>
      </c>
      <c r="F19" s="50">
        <f t="shared" si="0"/>
        <v>15.351799999999999</v>
      </c>
    </row>
    <row r="20" spans="1:6" x14ac:dyDescent="0.25">
      <c r="A20" s="247"/>
      <c r="B20" s="47">
        <v>2.5</v>
      </c>
      <c r="C20" s="47" t="s">
        <v>162</v>
      </c>
      <c r="D20" s="48">
        <v>8</v>
      </c>
      <c r="E20" s="49">
        <v>14.65</v>
      </c>
      <c r="F20" s="50">
        <f t="shared" si="0"/>
        <v>17.286999999999999</v>
      </c>
    </row>
    <row r="21" spans="1:6" x14ac:dyDescent="0.25">
      <c r="A21" s="247" t="s">
        <v>11</v>
      </c>
      <c r="B21" s="46">
        <v>1</v>
      </c>
      <c r="C21" s="47" t="s">
        <v>160</v>
      </c>
      <c r="D21" s="48">
        <v>8</v>
      </c>
      <c r="E21" s="49">
        <v>11.76</v>
      </c>
      <c r="F21" s="50">
        <f t="shared" si="0"/>
        <v>13.876799999999999</v>
      </c>
    </row>
    <row r="22" spans="1:6" x14ac:dyDescent="0.25">
      <c r="A22" s="247"/>
      <c r="B22" s="47">
        <v>1.6</v>
      </c>
      <c r="C22" s="47" t="s">
        <v>162</v>
      </c>
      <c r="D22" s="48">
        <v>8</v>
      </c>
      <c r="E22" s="49">
        <v>14.65</v>
      </c>
      <c r="F22" s="50">
        <f t="shared" si="0"/>
        <v>17.286999999999999</v>
      </c>
    </row>
    <row r="23" spans="1:6" x14ac:dyDescent="0.25">
      <c r="A23" s="247"/>
      <c r="B23" s="47">
        <v>2.5</v>
      </c>
      <c r="C23" s="47" t="s">
        <v>163</v>
      </c>
      <c r="D23" s="48">
        <v>8</v>
      </c>
      <c r="E23" s="49">
        <v>15.39</v>
      </c>
      <c r="F23" s="50">
        <f t="shared" si="0"/>
        <v>18.1602</v>
      </c>
    </row>
    <row r="24" spans="1:6" x14ac:dyDescent="0.25">
      <c r="A24" s="247" t="s">
        <v>12</v>
      </c>
      <c r="B24" s="46">
        <v>1</v>
      </c>
      <c r="C24" s="47" t="s">
        <v>160</v>
      </c>
      <c r="D24" s="48">
        <v>8</v>
      </c>
      <c r="E24" s="49">
        <v>11.76</v>
      </c>
      <c r="F24" s="50">
        <f t="shared" si="0"/>
        <v>13.876799999999999</v>
      </c>
    </row>
    <row r="25" spans="1:6" x14ac:dyDescent="0.25">
      <c r="A25" s="247"/>
      <c r="B25" s="47">
        <v>1.6</v>
      </c>
      <c r="C25" s="47" t="s">
        <v>162</v>
      </c>
      <c r="D25" s="48">
        <v>8</v>
      </c>
      <c r="E25" s="49">
        <v>14.65</v>
      </c>
      <c r="F25" s="50">
        <f t="shared" si="0"/>
        <v>17.286999999999999</v>
      </c>
    </row>
    <row r="26" spans="1:6" x14ac:dyDescent="0.25">
      <c r="A26" s="247"/>
      <c r="B26" s="47">
        <v>2.5</v>
      </c>
      <c r="C26" s="47" t="s">
        <v>163</v>
      </c>
      <c r="D26" s="48">
        <v>8</v>
      </c>
      <c r="E26" s="49">
        <v>15.39</v>
      </c>
      <c r="F26" s="50">
        <f t="shared" si="0"/>
        <v>18.1602</v>
      </c>
    </row>
    <row r="27" spans="1:6" x14ac:dyDescent="0.25">
      <c r="A27" s="247" t="s">
        <v>14</v>
      </c>
      <c r="B27" s="46">
        <v>1</v>
      </c>
      <c r="C27" s="47" t="s">
        <v>161</v>
      </c>
      <c r="D27" s="48">
        <v>8</v>
      </c>
      <c r="E27" s="49">
        <v>13.01</v>
      </c>
      <c r="F27" s="50">
        <f t="shared" si="0"/>
        <v>15.351799999999999</v>
      </c>
    </row>
    <row r="28" spans="1:6" x14ac:dyDescent="0.25">
      <c r="A28" s="247"/>
      <c r="B28" s="47">
        <v>1.6</v>
      </c>
      <c r="C28" s="47" t="s">
        <v>163</v>
      </c>
      <c r="D28" s="48">
        <v>8</v>
      </c>
      <c r="E28" s="49">
        <v>15.39</v>
      </c>
      <c r="F28" s="50">
        <f t="shared" si="0"/>
        <v>18.1602</v>
      </c>
    </row>
    <row r="29" spans="1:6" x14ac:dyDescent="0.25">
      <c r="A29" s="247"/>
      <c r="B29" s="47">
        <v>2.5</v>
      </c>
      <c r="C29" s="47" t="s">
        <v>163</v>
      </c>
      <c r="D29" s="48">
        <v>16</v>
      </c>
      <c r="E29" s="49">
        <v>15.39</v>
      </c>
      <c r="F29" s="50">
        <f t="shared" si="0"/>
        <v>18.1602</v>
      </c>
    </row>
    <row r="30" spans="1:6" x14ac:dyDescent="0.25">
      <c r="A30" s="247" t="s">
        <v>15</v>
      </c>
      <c r="B30" s="46">
        <v>1</v>
      </c>
      <c r="C30" s="47" t="s">
        <v>161</v>
      </c>
      <c r="D30" s="48">
        <v>16</v>
      </c>
      <c r="E30" s="49">
        <v>13.01</v>
      </c>
      <c r="F30" s="50">
        <f t="shared" si="0"/>
        <v>15.351799999999999</v>
      </c>
    </row>
    <row r="31" spans="1:6" x14ac:dyDescent="0.25">
      <c r="A31" s="247"/>
      <c r="B31" s="47">
        <v>1.6</v>
      </c>
      <c r="C31" s="47" t="s">
        <v>163</v>
      </c>
      <c r="D31" s="48">
        <v>16</v>
      </c>
      <c r="E31" s="49">
        <v>15.39</v>
      </c>
      <c r="F31" s="50">
        <f t="shared" si="0"/>
        <v>18.1602</v>
      </c>
    </row>
    <row r="32" spans="1:6" x14ac:dyDescent="0.25">
      <c r="A32" s="247"/>
      <c r="B32" s="47">
        <v>2.5</v>
      </c>
      <c r="C32" s="47" t="s">
        <v>164</v>
      </c>
      <c r="D32" s="48">
        <v>16</v>
      </c>
      <c r="E32" s="49">
        <v>15.76</v>
      </c>
      <c r="F32" s="50">
        <f t="shared" si="0"/>
        <v>18.596799999999998</v>
      </c>
    </row>
    <row r="33" spans="1:13" x14ac:dyDescent="0.25">
      <c r="A33" s="247" t="s">
        <v>17</v>
      </c>
      <c r="B33" s="46">
        <v>1</v>
      </c>
      <c r="C33" s="47" t="s">
        <v>162</v>
      </c>
      <c r="D33" s="48">
        <v>16</v>
      </c>
      <c r="E33" s="49">
        <v>14.65</v>
      </c>
      <c r="F33" s="50">
        <f t="shared" si="0"/>
        <v>17.286999999999999</v>
      </c>
      <c r="G33" s="39"/>
      <c r="H33" s="39"/>
      <c r="I33" s="39"/>
      <c r="J33" s="39"/>
      <c r="K33" s="39"/>
      <c r="L33" s="39"/>
      <c r="M33" s="40"/>
    </row>
    <row r="34" spans="1:13" x14ac:dyDescent="0.25">
      <c r="A34" s="247"/>
      <c r="B34" s="47">
        <v>1.6</v>
      </c>
      <c r="C34" s="47" t="s">
        <v>164</v>
      </c>
      <c r="D34" s="48">
        <v>16</v>
      </c>
      <c r="E34" s="49">
        <v>15.76</v>
      </c>
      <c r="F34" s="50">
        <f t="shared" si="0"/>
        <v>18.596799999999998</v>
      </c>
    </row>
    <row r="35" spans="1:13" x14ac:dyDescent="0.25">
      <c r="A35" s="247"/>
      <c r="B35" s="47">
        <v>2.5</v>
      </c>
      <c r="C35" s="47" t="s">
        <v>165</v>
      </c>
      <c r="D35" s="48">
        <v>16</v>
      </c>
      <c r="E35" s="49">
        <v>40.630000000000003</v>
      </c>
      <c r="F35" s="50">
        <f t="shared" si="0"/>
        <v>47.943400000000004</v>
      </c>
    </row>
    <row r="36" spans="1:13" x14ac:dyDescent="0.25">
      <c r="A36" s="247" t="s">
        <v>19</v>
      </c>
      <c r="B36" s="46">
        <v>1</v>
      </c>
      <c r="C36" s="47" t="s">
        <v>163</v>
      </c>
      <c r="D36" s="48">
        <v>16</v>
      </c>
      <c r="E36" s="49">
        <v>15.39</v>
      </c>
      <c r="F36" s="50">
        <f t="shared" si="0"/>
        <v>18.1602</v>
      </c>
    </row>
    <row r="37" spans="1:13" x14ac:dyDescent="0.25">
      <c r="A37" s="247"/>
      <c r="B37" s="47">
        <v>1.6</v>
      </c>
      <c r="C37" s="47" t="s">
        <v>166</v>
      </c>
      <c r="D37" s="48">
        <v>16</v>
      </c>
      <c r="E37" s="49">
        <v>16.7</v>
      </c>
      <c r="F37" s="50">
        <f t="shared" si="0"/>
        <v>19.706</v>
      </c>
    </row>
    <row r="38" spans="1:13" x14ac:dyDescent="0.25">
      <c r="A38" s="247"/>
      <c r="B38" s="47">
        <v>2.5</v>
      </c>
      <c r="C38" s="47" t="s">
        <v>167</v>
      </c>
      <c r="D38" s="48">
        <v>16</v>
      </c>
      <c r="E38" s="49">
        <v>63.98</v>
      </c>
      <c r="F38" s="50">
        <f t="shared" si="0"/>
        <v>75.496399999999994</v>
      </c>
    </row>
    <row r="39" spans="1:13" x14ac:dyDescent="0.25">
      <c r="A39" s="247" t="s">
        <v>21</v>
      </c>
      <c r="B39" s="46">
        <v>1</v>
      </c>
      <c r="C39" s="47" t="s">
        <v>168</v>
      </c>
      <c r="D39" s="48">
        <v>16</v>
      </c>
      <c r="E39" s="49">
        <v>33.86</v>
      </c>
      <c r="F39" s="50">
        <f t="shared" si="0"/>
        <v>39.954799999999999</v>
      </c>
    </row>
    <row r="40" spans="1:13" x14ac:dyDescent="0.25">
      <c r="A40" s="247"/>
      <c r="B40" s="47">
        <v>1.6</v>
      </c>
      <c r="C40" s="47" t="s">
        <v>165</v>
      </c>
      <c r="D40" s="48">
        <v>16</v>
      </c>
      <c r="E40" s="49">
        <v>40.630000000000003</v>
      </c>
      <c r="F40" s="50">
        <f t="shared" si="0"/>
        <v>47.943400000000004</v>
      </c>
    </row>
    <row r="41" spans="1:13" x14ac:dyDescent="0.25">
      <c r="A41" s="247"/>
      <c r="B41" s="47">
        <v>2.5</v>
      </c>
      <c r="C41" s="47" t="s">
        <v>167</v>
      </c>
      <c r="D41" s="48">
        <v>16</v>
      </c>
      <c r="E41" s="49">
        <v>63.98</v>
      </c>
      <c r="F41" s="50">
        <f t="shared" si="0"/>
        <v>75.496399999999994</v>
      </c>
    </row>
    <row r="42" spans="1:13" x14ac:dyDescent="0.25">
      <c r="A42" s="247" t="s">
        <v>23</v>
      </c>
      <c r="B42" s="46">
        <v>1</v>
      </c>
      <c r="C42" s="47" t="s">
        <v>168</v>
      </c>
      <c r="D42" s="48">
        <v>16</v>
      </c>
      <c r="E42" s="49">
        <v>33.86</v>
      </c>
      <c r="F42" s="50">
        <f t="shared" si="0"/>
        <v>39.954799999999999</v>
      </c>
    </row>
    <row r="43" spans="1:13" x14ac:dyDescent="0.25">
      <c r="A43" s="247"/>
      <c r="B43" s="47">
        <v>1.6</v>
      </c>
      <c r="C43" s="47" t="s">
        <v>169</v>
      </c>
      <c r="D43" s="48">
        <v>24</v>
      </c>
      <c r="E43" s="49">
        <v>41.78</v>
      </c>
      <c r="F43" s="50">
        <f t="shared" si="0"/>
        <v>49.300399999999996</v>
      </c>
    </row>
    <row r="44" spans="1:13" x14ac:dyDescent="0.25">
      <c r="A44" s="247"/>
      <c r="B44" s="47">
        <v>2.5</v>
      </c>
      <c r="C44" s="47" t="s">
        <v>167</v>
      </c>
      <c r="D44" s="48">
        <v>24</v>
      </c>
      <c r="E44" s="49">
        <v>63.98</v>
      </c>
      <c r="F44" s="50">
        <f t="shared" si="0"/>
        <v>75.496399999999994</v>
      </c>
    </row>
    <row r="45" spans="1:13" x14ac:dyDescent="0.25">
      <c r="A45" s="247" t="s">
        <v>170</v>
      </c>
      <c r="B45" s="46">
        <v>1</v>
      </c>
      <c r="C45" s="47" t="s">
        <v>168</v>
      </c>
      <c r="D45" s="48">
        <v>24</v>
      </c>
      <c r="E45" s="49">
        <v>33.86</v>
      </c>
      <c r="F45" s="50">
        <f t="shared" si="0"/>
        <v>39.954799999999999</v>
      </c>
    </row>
    <row r="46" spans="1:13" x14ac:dyDescent="0.25">
      <c r="A46" s="247"/>
      <c r="B46" s="47">
        <v>1.6</v>
      </c>
      <c r="C46" s="47" t="s">
        <v>167</v>
      </c>
      <c r="D46" s="48">
        <v>24</v>
      </c>
      <c r="E46" s="49">
        <v>63.98</v>
      </c>
      <c r="F46" s="50">
        <f t="shared" si="0"/>
        <v>75.496399999999994</v>
      </c>
    </row>
    <row r="47" spans="1:13" x14ac:dyDescent="0.25">
      <c r="A47" s="247"/>
      <c r="B47" s="47">
        <v>2.5</v>
      </c>
      <c r="C47" s="47" t="s">
        <v>171</v>
      </c>
      <c r="D47" s="48">
        <v>24</v>
      </c>
      <c r="E47" s="49">
        <v>88.06</v>
      </c>
      <c r="F47" s="50">
        <f t="shared" si="0"/>
        <v>103.91079999999999</v>
      </c>
    </row>
    <row r="48" spans="1:13" x14ac:dyDescent="0.25">
      <c r="A48" s="247" t="s">
        <v>172</v>
      </c>
      <c r="B48" s="46">
        <v>1</v>
      </c>
      <c r="C48" s="47" t="s">
        <v>165</v>
      </c>
      <c r="D48" s="48">
        <v>24</v>
      </c>
      <c r="E48" s="49">
        <v>40.630000000000003</v>
      </c>
      <c r="F48" s="50">
        <f t="shared" si="0"/>
        <v>47.943400000000004</v>
      </c>
    </row>
    <row r="49" spans="1:6" x14ac:dyDescent="0.25">
      <c r="A49" s="247"/>
      <c r="B49" s="47">
        <v>1.6</v>
      </c>
      <c r="C49" s="47" t="s">
        <v>167</v>
      </c>
      <c r="D49" s="48">
        <v>24</v>
      </c>
      <c r="E49" s="49">
        <v>63.98</v>
      </c>
      <c r="F49" s="50">
        <f t="shared" si="0"/>
        <v>75.496399999999994</v>
      </c>
    </row>
    <row r="50" spans="1:6" x14ac:dyDescent="0.25">
      <c r="A50" s="247"/>
      <c r="B50" s="47">
        <v>2.5</v>
      </c>
      <c r="C50" s="47" t="s">
        <v>173</v>
      </c>
      <c r="D50" s="48">
        <v>32</v>
      </c>
      <c r="E50" s="49">
        <v>95.05</v>
      </c>
      <c r="F50" s="50">
        <f t="shared" si="0"/>
        <v>112.15899999999999</v>
      </c>
    </row>
    <row r="51" spans="1:6" x14ac:dyDescent="0.25">
      <c r="A51" s="247" t="s">
        <v>174</v>
      </c>
      <c r="B51" s="46">
        <v>1</v>
      </c>
      <c r="C51" s="47" t="s">
        <v>165</v>
      </c>
      <c r="D51" s="48">
        <v>32</v>
      </c>
      <c r="E51" s="49">
        <v>40.630000000000003</v>
      </c>
      <c r="F51" s="50">
        <f t="shared" si="0"/>
        <v>47.943400000000004</v>
      </c>
    </row>
    <row r="52" spans="1:6" x14ac:dyDescent="0.25">
      <c r="A52" s="247"/>
      <c r="B52" s="47">
        <v>1.6</v>
      </c>
      <c r="C52" s="47" t="s">
        <v>167</v>
      </c>
      <c r="D52" s="48">
        <v>32</v>
      </c>
      <c r="E52" s="49">
        <v>63.98</v>
      </c>
      <c r="F52" s="50">
        <f t="shared" si="0"/>
        <v>75.496399999999994</v>
      </c>
    </row>
    <row r="53" spans="1:6" x14ac:dyDescent="0.25">
      <c r="A53" s="247"/>
      <c r="B53" s="47">
        <v>2.5</v>
      </c>
      <c r="C53" s="47" t="s">
        <v>175</v>
      </c>
      <c r="D53" s="48">
        <v>32</v>
      </c>
      <c r="E53" s="49">
        <v>132.83000000000001</v>
      </c>
      <c r="F53" s="50">
        <f t="shared" si="0"/>
        <v>156.73940000000002</v>
      </c>
    </row>
    <row r="54" spans="1:6" x14ac:dyDescent="0.25">
      <c r="A54" s="247" t="s">
        <v>176</v>
      </c>
      <c r="B54" s="46">
        <v>1</v>
      </c>
      <c r="C54" s="47" t="s">
        <v>177</v>
      </c>
      <c r="D54" s="48">
        <v>32</v>
      </c>
      <c r="E54" s="49">
        <v>58.27</v>
      </c>
      <c r="F54" s="50">
        <f t="shared" si="0"/>
        <v>68.758600000000001</v>
      </c>
    </row>
    <row r="55" spans="1:6" x14ac:dyDescent="0.25">
      <c r="A55" s="247"/>
      <c r="B55" s="47">
        <v>1.6</v>
      </c>
      <c r="C55" s="47" t="s">
        <v>173</v>
      </c>
      <c r="D55" s="48">
        <v>32</v>
      </c>
      <c r="E55" s="49">
        <v>95.05</v>
      </c>
      <c r="F55" s="50">
        <f t="shared" si="0"/>
        <v>112.15899999999999</v>
      </c>
    </row>
    <row r="56" spans="1:6" x14ac:dyDescent="0.25">
      <c r="A56" s="247"/>
      <c r="B56" s="47">
        <v>2.5</v>
      </c>
      <c r="C56" s="47" t="s">
        <v>175</v>
      </c>
      <c r="D56" s="48">
        <v>32</v>
      </c>
      <c r="E56" s="49">
        <v>132.83000000000001</v>
      </c>
      <c r="F56" s="50">
        <f t="shared" si="0"/>
        <v>156.73940000000002</v>
      </c>
    </row>
  </sheetData>
  <sheetProtection password="DFE4" sheet="1" objects="1" scenarios="1" selectLockedCells="1" selectUnlockedCells="1"/>
  <mergeCells count="24">
    <mergeCell ref="A54:A56"/>
    <mergeCell ref="A27:A29"/>
    <mergeCell ref="A30:A32"/>
    <mergeCell ref="A33:A35"/>
    <mergeCell ref="A36:A38"/>
    <mergeCell ref="A39:A41"/>
    <mergeCell ref="A42:A44"/>
    <mergeCell ref="A51:A53"/>
    <mergeCell ref="A1:F1"/>
    <mergeCell ref="A2:F2"/>
    <mergeCell ref="A45:A47"/>
    <mergeCell ref="A48:A50"/>
    <mergeCell ref="E3:F5"/>
    <mergeCell ref="A6:A8"/>
    <mergeCell ref="A24:A26"/>
    <mergeCell ref="A3:A5"/>
    <mergeCell ref="B3:B5"/>
    <mergeCell ref="C3:C5"/>
    <mergeCell ref="D3:D5"/>
    <mergeCell ref="A9:A11"/>
    <mergeCell ref="A12:A14"/>
    <mergeCell ref="A15:A17"/>
    <mergeCell ref="A18:A20"/>
    <mergeCell ref="A21:A23"/>
  </mergeCells>
  <printOptions horizontalCentered="1" verticalCentered="1"/>
  <pageMargins left="0.18010416666666668" right="0" top="0.9055118110236221" bottom="0" header="0" footer="0"/>
  <pageSetup paperSize="9" scale="95" orientation="portrait" r:id="rId1"/>
  <headerFooter>
    <oddHeader>&amp;L&amp;G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7"/>
  <sheetViews>
    <sheetView view="pageLayout" zoomScaleNormal="90" workbookViewId="0">
      <selection activeCell="L24" sqref="L24"/>
    </sheetView>
  </sheetViews>
  <sheetFormatPr defaultRowHeight="15" x14ac:dyDescent="0.25"/>
  <cols>
    <col min="1" max="1" width="35.42578125" customWidth="1"/>
    <col min="2" max="2" width="17.7109375" customWidth="1"/>
    <col min="3" max="3" width="15.7109375" customWidth="1"/>
    <col min="4" max="4" width="18.7109375" customWidth="1"/>
    <col min="5" max="5" width="14.85546875" hidden="1" customWidth="1"/>
    <col min="6" max="6" width="19" customWidth="1"/>
    <col min="7" max="12" width="14.85546875" customWidth="1"/>
    <col min="13" max="13" width="16.28515625" customWidth="1"/>
  </cols>
  <sheetData>
    <row r="1" spans="1:13" ht="26.25" customHeight="1" x14ac:dyDescent="0.25">
      <c r="A1" s="56"/>
      <c r="B1" s="56"/>
      <c r="C1" s="56"/>
      <c r="D1" s="56"/>
      <c r="E1" s="56"/>
      <c r="F1" s="56"/>
    </row>
    <row r="2" spans="1:13" s="3" customFormat="1" x14ac:dyDescent="0.25">
      <c r="A2" s="245" t="s">
        <v>139</v>
      </c>
      <c r="B2" s="245"/>
      <c r="C2" s="245"/>
      <c r="D2" s="245"/>
      <c r="E2" s="245"/>
      <c r="F2" s="245"/>
      <c r="G2" s="22"/>
      <c r="H2" s="22"/>
      <c r="I2" s="22"/>
      <c r="J2" s="22"/>
      <c r="K2" s="22"/>
      <c r="L2" s="22"/>
      <c r="M2" s="35"/>
    </row>
    <row r="3" spans="1:13" s="3" customFormat="1" ht="17.25" x14ac:dyDescent="0.25">
      <c r="A3" s="253" t="s">
        <v>223</v>
      </c>
      <c r="B3" s="253"/>
      <c r="C3" s="253"/>
      <c r="D3" s="253"/>
      <c r="E3" s="253"/>
      <c r="F3" s="253"/>
      <c r="G3" s="15"/>
      <c r="H3" s="15"/>
      <c r="I3" s="15"/>
      <c r="J3" s="15"/>
      <c r="K3" s="15"/>
      <c r="L3" s="15"/>
    </row>
    <row r="4" spans="1:13" ht="15" customHeight="1" x14ac:dyDescent="0.25">
      <c r="A4" s="247" t="s">
        <v>152</v>
      </c>
      <c r="B4" s="247" t="s">
        <v>153</v>
      </c>
      <c r="C4" s="252" t="s">
        <v>154</v>
      </c>
      <c r="D4" s="248" t="s">
        <v>155</v>
      </c>
      <c r="E4" s="248" t="s">
        <v>156</v>
      </c>
      <c r="F4" s="248"/>
      <c r="G4" s="12"/>
      <c r="H4" s="12"/>
      <c r="I4" s="12"/>
      <c r="J4" s="12"/>
      <c r="K4" s="12"/>
      <c r="L4" s="12"/>
    </row>
    <row r="5" spans="1:13" x14ac:dyDescent="0.25">
      <c r="A5" s="247"/>
      <c r="B5" s="247"/>
      <c r="C5" s="254"/>
      <c r="D5" s="254"/>
      <c r="E5" s="248"/>
      <c r="F5" s="248"/>
    </row>
    <row r="6" spans="1:13" x14ac:dyDescent="0.25">
      <c r="A6" s="247"/>
      <c r="B6" s="247"/>
      <c r="C6" s="254"/>
      <c r="D6" s="254"/>
      <c r="E6" s="248"/>
      <c r="F6" s="248"/>
    </row>
    <row r="7" spans="1:13" x14ac:dyDescent="0.25">
      <c r="A7" s="255" t="s">
        <v>6</v>
      </c>
      <c r="B7" s="41">
        <v>1</v>
      </c>
      <c r="C7" s="42" t="s">
        <v>157</v>
      </c>
      <c r="D7" s="43">
        <v>8</v>
      </c>
      <c r="E7" s="44">
        <v>84.13</v>
      </c>
      <c r="F7" s="45">
        <f t="shared" ref="F7:F57" si="0">E7*1.18</f>
        <v>99.273399999999995</v>
      </c>
    </row>
    <row r="8" spans="1:13" x14ac:dyDescent="0.25">
      <c r="A8" s="190"/>
      <c r="B8" s="42">
        <v>1.6</v>
      </c>
      <c r="C8" s="42" t="s">
        <v>158</v>
      </c>
      <c r="D8" s="43">
        <v>8</v>
      </c>
      <c r="E8" s="44">
        <v>87.09</v>
      </c>
      <c r="F8" s="45">
        <f t="shared" si="0"/>
        <v>102.7662</v>
      </c>
    </row>
    <row r="9" spans="1:13" x14ac:dyDescent="0.25">
      <c r="A9" s="190"/>
      <c r="B9" s="42">
        <v>2.5</v>
      </c>
      <c r="C9" s="42" t="s">
        <v>158</v>
      </c>
      <c r="D9" s="43">
        <v>8</v>
      </c>
      <c r="E9" s="44">
        <v>87.09</v>
      </c>
      <c r="F9" s="45">
        <f t="shared" si="0"/>
        <v>102.7662</v>
      </c>
    </row>
    <row r="10" spans="1:13" x14ac:dyDescent="0.25">
      <c r="A10" s="255" t="s">
        <v>7</v>
      </c>
      <c r="B10" s="41">
        <v>1</v>
      </c>
      <c r="C10" s="42" t="s">
        <v>157</v>
      </c>
      <c r="D10" s="43">
        <v>8</v>
      </c>
      <c r="E10" s="44">
        <v>84.13</v>
      </c>
      <c r="F10" s="45">
        <f t="shared" si="0"/>
        <v>99.273399999999995</v>
      </c>
    </row>
    <row r="11" spans="1:13" x14ac:dyDescent="0.25">
      <c r="A11" s="190"/>
      <c r="B11" s="42">
        <v>1.6</v>
      </c>
      <c r="C11" s="42" t="s">
        <v>158</v>
      </c>
      <c r="D11" s="43">
        <v>8</v>
      </c>
      <c r="E11" s="44">
        <v>87.09</v>
      </c>
      <c r="F11" s="45">
        <f t="shared" si="0"/>
        <v>102.7662</v>
      </c>
    </row>
    <row r="12" spans="1:13" x14ac:dyDescent="0.25">
      <c r="A12" s="190"/>
      <c r="B12" s="42">
        <v>2.5</v>
      </c>
      <c r="C12" s="42" t="s">
        <v>158</v>
      </c>
      <c r="D12" s="43">
        <v>8</v>
      </c>
      <c r="E12" s="44">
        <v>87.09</v>
      </c>
      <c r="F12" s="45">
        <f t="shared" si="0"/>
        <v>102.7662</v>
      </c>
    </row>
    <row r="13" spans="1:13" x14ac:dyDescent="0.25">
      <c r="A13" s="255" t="s">
        <v>8</v>
      </c>
      <c r="B13" s="41">
        <v>1</v>
      </c>
      <c r="C13" s="42" t="s">
        <v>158</v>
      </c>
      <c r="D13" s="43">
        <v>8</v>
      </c>
      <c r="E13" s="44">
        <v>87.09</v>
      </c>
      <c r="F13" s="45">
        <f t="shared" si="0"/>
        <v>102.7662</v>
      </c>
    </row>
    <row r="14" spans="1:13" x14ac:dyDescent="0.25">
      <c r="A14" s="190"/>
      <c r="B14" s="42">
        <v>1.6</v>
      </c>
      <c r="C14" s="42" t="s">
        <v>158</v>
      </c>
      <c r="D14" s="43">
        <v>8</v>
      </c>
      <c r="E14" s="44">
        <v>87.09</v>
      </c>
      <c r="F14" s="45">
        <f t="shared" si="0"/>
        <v>102.7662</v>
      </c>
    </row>
    <row r="15" spans="1:13" x14ac:dyDescent="0.25">
      <c r="A15" s="190"/>
      <c r="B15" s="42">
        <v>2.5</v>
      </c>
      <c r="C15" s="42" t="s">
        <v>159</v>
      </c>
      <c r="D15" s="43">
        <v>8</v>
      </c>
      <c r="E15" s="44">
        <v>89.1</v>
      </c>
      <c r="F15" s="45">
        <f t="shared" si="0"/>
        <v>105.13799999999999</v>
      </c>
    </row>
    <row r="16" spans="1:13" x14ac:dyDescent="0.25">
      <c r="A16" s="255" t="s">
        <v>9</v>
      </c>
      <c r="B16" s="41">
        <v>1</v>
      </c>
      <c r="C16" s="42" t="s">
        <v>158</v>
      </c>
      <c r="D16" s="43">
        <v>8</v>
      </c>
      <c r="E16" s="44">
        <v>87.09</v>
      </c>
      <c r="F16" s="45">
        <f t="shared" si="0"/>
        <v>102.7662</v>
      </c>
    </row>
    <row r="17" spans="1:6" x14ac:dyDescent="0.25">
      <c r="A17" s="190"/>
      <c r="B17" s="42">
        <v>1.6</v>
      </c>
      <c r="C17" s="42" t="s">
        <v>159</v>
      </c>
      <c r="D17" s="43">
        <v>8</v>
      </c>
      <c r="E17" s="44">
        <v>89.1</v>
      </c>
      <c r="F17" s="45">
        <f t="shared" si="0"/>
        <v>105.13799999999999</v>
      </c>
    </row>
    <row r="18" spans="1:6" x14ac:dyDescent="0.25">
      <c r="A18" s="190"/>
      <c r="B18" s="42">
        <v>2.5</v>
      </c>
      <c r="C18" s="42" t="s">
        <v>159</v>
      </c>
      <c r="D18" s="43">
        <v>8</v>
      </c>
      <c r="E18" s="44">
        <v>89.1</v>
      </c>
      <c r="F18" s="45">
        <f t="shared" si="0"/>
        <v>105.13799999999999</v>
      </c>
    </row>
    <row r="19" spans="1:6" x14ac:dyDescent="0.25">
      <c r="A19" s="255" t="s">
        <v>10</v>
      </c>
      <c r="B19" s="41">
        <v>1</v>
      </c>
      <c r="C19" s="42" t="s">
        <v>160</v>
      </c>
      <c r="D19" s="43">
        <v>8</v>
      </c>
      <c r="E19" s="44">
        <v>119.53</v>
      </c>
      <c r="F19" s="45">
        <f t="shared" si="0"/>
        <v>141.0454</v>
      </c>
    </row>
    <row r="20" spans="1:6" x14ac:dyDescent="0.25">
      <c r="A20" s="190"/>
      <c r="B20" s="42">
        <v>1.6</v>
      </c>
      <c r="C20" s="42" t="s">
        <v>161</v>
      </c>
      <c r="D20" s="43">
        <v>8</v>
      </c>
      <c r="E20" s="44">
        <v>123.67</v>
      </c>
      <c r="F20" s="45">
        <f t="shared" si="0"/>
        <v>145.9306</v>
      </c>
    </row>
    <row r="21" spans="1:6" x14ac:dyDescent="0.25">
      <c r="A21" s="190"/>
      <c r="B21" s="42">
        <v>2.5</v>
      </c>
      <c r="C21" s="42" t="s">
        <v>162</v>
      </c>
      <c r="D21" s="43">
        <v>8</v>
      </c>
      <c r="E21" s="44">
        <v>127.51</v>
      </c>
      <c r="F21" s="45">
        <f t="shared" si="0"/>
        <v>150.46180000000001</v>
      </c>
    </row>
    <row r="22" spans="1:6" x14ac:dyDescent="0.25">
      <c r="A22" s="255" t="s">
        <v>11</v>
      </c>
      <c r="B22" s="41">
        <v>1</v>
      </c>
      <c r="C22" s="42" t="s">
        <v>160</v>
      </c>
      <c r="D22" s="43">
        <v>8</v>
      </c>
      <c r="E22" s="44">
        <v>119.53</v>
      </c>
      <c r="F22" s="45">
        <f t="shared" si="0"/>
        <v>141.0454</v>
      </c>
    </row>
    <row r="23" spans="1:6" x14ac:dyDescent="0.25">
      <c r="A23" s="190"/>
      <c r="B23" s="42">
        <v>1.6</v>
      </c>
      <c r="C23" s="42" t="s">
        <v>162</v>
      </c>
      <c r="D23" s="43">
        <v>8</v>
      </c>
      <c r="E23" s="44">
        <v>127.51</v>
      </c>
      <c r="F23" s="45">
        <f t="shared" si="0"/>
        <v>150.46180000000001</v>
      </c>
    </row>
    <row r="24" spans="1:6" x14ac:dyDescent="0.25">
      <c r="A24" s="190"/>
      <c r="B24" s="42">
        <v>2.5</v>
      </c>
      <c r="C24" s="42" t="s">
        <v>163</v>
      </c>
      <c r="D24" s="43">
        <v>8</v>
      </c>
      <c r="E24" s="44">
        <v>131.19</v>
      </c>
      <c r="F24" s="45">
        <f t="shared" si="0"/>
        <v>154.80419999999998</v>
      </c>
    </row>
    <row r="25" spans="1:6" x14ac:dyDescent="0.25">
      <c r="A25" s="255" t="s">
        <v>12</v>
      </c>
      <c r="B25" s="41">
        <v>1</v>
      </c>
      <c r="C25" s="42" t="s">
        <v>160</v>
      </c>
      <c r="D25" s="43">
        <v>8</v>
      </c>
      <c r="E25" s="44">
        <v>119.53</v>
      </c>
      <c r="F25" s="45">
        <f t="shared" si="0"/>
        <v>141.0454</v>
      </c>
    </row>
    <row r="26" spans="1:6" x14ac:dyDescent="0.25">
      <c r="A26" s="190"/>
      <c r="B26" s="42">
        <v>1.6</v>
      </c>
      <c r="C26" s="42" t="s">
        <v>162</v>
      </c>
      <c r="D26" s="43">
        <v>8</v>
      </c>
      <c r="E26" s="44">
        <v>127.51</v>
      </c>
      <c r="F26" s="45">
        <f t="shared" si="0"/>
        <v>150.46180000000001</v>
      </c>
    </row>
    <row r="27" spans="1:6" x14ac:dyDescent="0.25">
      <c r="A27" s="190"/>
      <c r="B27" s="42">
        <v>2.5</v>
      </c>
      <c r="C27" s="42" t="s">
        <v>163</v>
      </c>
      <c r="D27" s="43">
        <v>8</v>
      </c>
      <c r="E27" s="44">
        <v>131.19</v>
      </c>
      <c r="F27" s="45">
        <f t="shared" si="0"/>
        <v>154.80419999999998</v>
      </c>
    </row>
    <row r="28" spans="1:6" x14ac:dyDescent="0.25">
      <c r="A28" s="255" t="s">
        <v>14</v>
      </c>
      <c r="B28" s="41">
        <v>1</v>
      </c>
      <c r="C28" s="42" t="s">
        <v>161</v>
      </c>
      <c r="D28" s="43">
        <v>8</v>
      </c>
      <c r="E28" s="44">
        <v>123.67</v>
      </c>
      <c r="F28" s="45">
        <f t="shared" si="0"/>
        <v>145.9306</v>
      </c>
    </row>
    <row r="29" spans="1:6" x14ac:dyDescent="0.25">
      <c r="A29" s="190"/>
      <c r="B29" s="42">
        <v>1.6</v>
      </c>
      <c r="C29" s="42" t="s">
        <v>163</v>
      </c>
      <c r="D29" s="43">
        <v>8</v>
      </c>
      <c r="E29" s="44">
        <v>131.19</v>
      </c>
      <c r="F29" s="45">
        <f t="shared" si="0"/>
        <v>154.80419999999998</v>
      </c>
    </row>
    <row r="30" spans="1:6" x14ac:dyDescent="0.25">
      <c r="A30" s="190"/>
      <c r="B30" s="42">
        <v>2.5</v>
      </c>
      <c r="C30" s="42" t="s">
        <v>163</v>
      </c>
      <c r="D30" s="43">
        <v>16</v>
      </c>
      <c r="E30" s="44">
        <v>131.19</v>
      </c>
      <c r="F30" s="45">
        <f t="shared" si="0"/>
        <v>154.80419999999998</v>
      </c>
    </row>
    <row r="31" spans="1:6" x14ac:dyDescent="0.25">
      <c r="A31" s="255" t="s">
        <v>15</v>
      </c>
      <c r="B31" s="41">
        <v>1</v>
      </c>
      <c r="C31" s="42" t="s">
        <v>161</v>
      </c>
      <c r="D31" s="43">
        <v>16</v>
      </c>
      <c r="E31" s="44">
        <v>123.67</v>
      </c>
      <c r="F31" s="45">
        <f t="shared" si="0"/>
        <v>145.9306</v>
      </c>
    </row>
    <row r="32" spans="1:6" x14ac:dyDescent="0.25">
      <c r="A32" s="190"/>
      <c r="B32" s="42">
        <v>1.6</v>
      </c>
      <c r="C32" s="42" t="s">
        <v>163</v>
      </c>
      <c r="D32" s="43">
        <v>16</v>
      </c>
      <c r="E32" s="44">
        <v>131.19</v>
      </c>
      <c r="F32" s="45">
        <f t="shared" si="0"/>
        <v>154.80419999999998</v>
      </c>
    </row>
    <row r="33" spans="1:13" x14ac:dyDescent="0.25">
      <c r="A33" s="190"/>
      <c r="B33" s="42">
        <v>2.5</v>
      </c>
      <c r="C33" s="42" t="s">
        <v>164</v>
      </c>
      <c r="D33" s="43">
        <v>16</v>
      </c>
      <c r="E33" s="44">
        <v>135.04</v>
      </c>
      <c r="F33" s="45">
        <f t="shared" si="0"/>
        <v>159.34719999999999</v>
      </c>
    </row>
    <row r="34" spans="1:13" x14ac:dyDescent="0.25">
      <c r="A34" s="255" t="s">
        <v>17</v>
      </c>
      <c r="B34" s="41">
        <v>1</v>
      </c>
      <c r="C34" s="42" t="s">
        <v>162</v>
      </c>
      <c r="D34" s="43">
        <v>16</v>
      </c>
      <c r="E34" s="44">
        <v>127.51</v>
      </c>
      <c r="F34" s="45">
        <f t="shared" si="0"/>
        <v>150.46180000000001</v>
      </c>
      <c r="G34" s="39"/>
      <c r="H34" s="39"/>
      <c r="I34" s="39"/>
      <c r="J34" s="39"/>
      <c r="K34" s="39"/>
      <c r="L34" s="39"/>
      <c r="M34" s="40"/>
    </row>
    <row r="35" spans="1:13" x14ac:dyDescent="0.25">
      <c r="A35" s="190"/>
      <c r="B35" s="42">
        <v>1.6</v>
      </c>
      <c r="C35" s="42" t="s">
        <v>164</v>
      </c>
      <c r="D35" s="43">
        <v>16</v>
      </c>
      <c r="E35" s="44">
        <v>135.04</v>
      </c>
      <c r="F35" s="45">
        <f t="shared" si="0"/>
        <v>159.34719999999999</v>
      </c>
    </row>
    <row r="36" spans="1:13" x14ac:dyDescent="0.25">
      <c r="A36" s="190"/>
      <c r="B36" s="42">
        <v>2.5</v>
      </c>
      <c r="C36" s="42" t="s">
        <v>165</v>
      </c>
      <c r="D36" s="43">
        <v>16</v>
      </c>
      <c r="E36" s="44">
        <v>209.63</v>
      </c>
      <c r="F36" s="45">
        <f t="shared" si="0"/>
        <v>247.36339999999998</v>
      </c>
    </row>
    <row r="37" spans="1:13" x14ac:dyDescent="0.25">
      <c r="A37" s="255" t="s">
        <v>19</v>
      </c>
      <c r="B37" s="41">
        <v>1</v>
      </c>
      <c r="C37" s="42" t="s">
        <v>163</v>
      </c>
      <c r="D37" s="43">
        <v>16</v>
      </c>
      <c r="E37" s="44">
        <v>131.19</v>
      </c>
      <c r="F37" s="45">
        <f t="shared" si="0"/>
        <v>154.80419999999998</v>
      </c>
    </row>
    <row r="38" spans="1:13" x14ac:dyDescent="0.25">
      <c r="A38" s="190"/>
      <c r="B38" s="42">
        <v>1.6</v>
      </c>
      <c r="C38" s="42" t="s">
        <v>166</v>
      </c>
      <c r="D38" s="43">
        <v>16</v>
      </c>
      <c r="E38" s="44">
        <v>139.24</v>
      </c>
      <c r="F38" s="45">
        <f t="shared" si="0"/>
        <v>164.3032</v>
      </c>
    </row>
    <row r="39" spans="1:13" x14ac:dyDescent="0.25">
      <c r="A39" s="190"/>
      <c r="B39" s="42">
        <v>2.5</v>
      </c>
      <c r="C39" s="42" t="s">
        <v>167</v>
      </c>
      <c r="D39" s="43">
        <v>16</v>
      </c>
      <c r="E39" s="44">
        <v>311.31</v>
      </c>
      <c r="F39" s="45">
        <f t="shared" si="0"/>
        <v>367.3458</v>
      </c>
    </row>
    <row r="40" spans="1:13" x14ac:dyDescent="0.25">
      <c r="A40" s="255" t="s">
        <v>21</v>
      </c>
      <c r="B40" s="41">
        <v>1</v>
      </c>
      <c r="C40" s="42" t="s">
        <v>168</v>
      </c>
      <c r="D40" s="43">
        <v>16</v>
      </c>
      <c r="E40" s="44">
        <v>197.25</v>
      </c>
      <c r="F40" s="45">
        <f t="shared" si="0"/>
        <v>232.755</v>
      </c>
    </row>
    <row r="41" spans="1:13" x14ac:dyDescent="0.25">
      <c r="A41" s="190"/>
      <c r="B41" s="42">
        <v>1.6</v>
      </c>
      <c r="C41" s="42" t="s">
        <v>165</v>
      </c>
      <c r="D41" s="43">
        <v>16</v>
      </c>
      <c r="E41" s="44">
        <v>209.63</v>
      </c>
      <c r="F41" s="45">
        <f t="shared" si="0"/>
        <v>247.36339999999998</v>
      </c>
    </row>
    <row r="42" spans="1:13" x14ac:dyDescent="0.25">
      <c r="A42" s="190"/>
      <c r="B42" s="42">
        <v>2.5</v>
      </c>
      <c r="C42" s="42" t="s">
        <v>167</v>
      </c>
      <c r="D42" s="43">
        <v>16</v>
      </c>
      <c r="E42" s="44">
        <v>311.31</v>
      </c>
      <c r="F42" s="45">
        <f t="shared" si="0"/>
        <v>367.3458</v>
      </c>
    </row>
    <row r="43" spans="1:13" x14ac:dyDescent="0.25">
      <c r="A43" s="255" t="s">
        <v>23</v>
      </c>
      <c r="B43" s="41">
        <v>1</v>
      </c>
      <c r="C43" s="42" t="s">
        <v>168</v>
      </c>
      <c r="D43" s="43">
        <v>16</v>
      </c>
      <c r="E43" s="44">
        <v>197.25</v>
      </c>
      <c r="F43" s="45">
        <f t="shared" si="0"/>
        <v>232.755</v>
      </c>
    </row>
    <row r="44" spans="1:13" x14ac:dyDescent="0.25">
      <c r="A44" s="190"/>
      <c r="B44" s="42">
        <v>1.6</v>
      </c>
      <c r="C44" s="42" t="s">
        <v>169</v>
      </c>
      <c r="D44" s="43">
        <v>24</v>
      </c>
      <c r="E44" s="44">
        <v>221.76</v>
      </c>
      <c r="F44" s="45">
        <f t="shared" si="0"/>
        <v>261.67679999999996</v>
      </c>
    </row>
    <row r="45" spans="1:13" x14ac:dyDescent="0.25">
      <c r="A45" s="190"/>
      <c r="B45" s="42">
        <v>2.5</v>
      </c>
      <c r="C45" s="42" t="s">
        <v>167</v>
      </c>
      <c r="D45" s="43">
        <v>24</v>
      </c>
      <c r="E45" s="44">
        <v>311.31</v>
      </c>
      <c r="F45" s="45">
        <f t="shared" si="0"/>
        <v>367.3458</v>
      </c>
    </row>
    <row r="46" spans="1:13" x14ac:dyDescent="0.25">
      <c r="A46" s="255" t="s">
        <v>170</v>
      </c>
      <c r="B46" s="41">
        <v>1</v>
      </c>
      <c r="C46" s="42" t="s">
        <v>168</v>
      </c>
      <c r="D46" s="43">
        <v>24</v>
      </c>
      <c r="E46" s="44">
        <v>197.25</v>
      </c>
      <c r="F46" s="45">
        <f t="shared" si="0"/>
        <v>232.755</v>
      </c>
    </row>
    <row r="47" spans="1:13" x14ac:dyDescent="0.25">
      <c r="A47" s="190"/>
      <c r="B47" s="42">
        <v>1.6</v>
      </c>
      <c r="C47" s="42" t="s">
        <v>167</v>
      </c>
      <c r="D47" s="43">
        <v>24</v>
      </c>
      <c r="E47" s="44">
        <v>311.31</v>
      </c>
      <c r="F47" s="45">
        <f t="shared" si="0"/>
        <v>367.3458</v>
      </c>
    </row>
    <row r="48" spans="1:13" x14ac:dyDescent="0.25">
      <c r="A48" s="190"/>
      <c r="B48" s="42">
        <v>2.5</v>
      </c>
      <c r="C48" s="42" t="s">
        <v>171</v>
      </c>
      <c r="D48" s="43">
        <v>24</v>
      </c>
      <c r="E48" s="44">
        <v>405.56</v>
      </c>
      <c r="F48" s="45">
        <f t="shared" si="0"/>
        <v>478.56079999999997</v>
      </c>
    </row>
    <row r="49" spans="1:6" x14ac:dyDescent="0.25">
      <c r="A49" s="255" t="s">
        <v>172</v>
      </c>
      <c r="B49" s="41">
        <v>1</v>
      </c>
      <c r="C49" s="42" t="s">
        <v>165</v>
      </c>
      <c r="D49" s="43">
        <v>24</v>
      </c>
      <c r="E49" s="44">
        <v>209.63</v>
      </c>
      <c r="F49" s="45">
        <f t="shared" si="0"/>
        <v>247.36339999999998</v>
      </c>
    </row>
    <row r="50" spans="1:6" x14ac:dyDescent="0.25">
      <c r="A50" s="190"/>
      <c r="B50" s="42">
        <v>1.6</v>
      </c>
      <c r="C50" s="42" t="s">
        <v>167</v>
      </c>
      <c r="D50" s="43">
        <v>24</v>
      </c>
      <c r="E50" s="44">
        <v>311.31</v>
      </c>
      <c r="F50" s="45">
        <f t="shared" si="0"/>
        <v>367.3458</v>
      </c>
    </row>
    <row r="51" spans="1:6" x14ac:dyDescent="0.25">
      <c r="A51" s="190"/>
      <c r="B51" s="42">
        <v>2.5</v>
      </c>
      <c r="C51" s="42" t="s">
        <v>173</v>
      </c>
      <c r="D51" s="43">
        <v>32</v>
      </c>
      <c r="E51" s="44">
        <v>427.23</v>
      </c>
      <c r="F51" s="45">
        <f t="shared" si="0"/>
        <v>504.13139999999999</v>
      </c>
    </row>
    <row r="52" spans="1:6" x14ac:dyDescent="0.25">
      <c r="A52" s="255" t="s">
        <v>174</v>
      </c>
      <c r="B52" s="41">
        <v>1</v>
      </c>
      <c r="C52" s="42" t="s">
        <v>165</v>
      </c>
      <c r="D52" s="43">
        <v>32</v>
      </c>
      <c r="E52" s="44">
        <v>209.63</v>
      </c>
      <c r="F52" s="45">
        <f t="shared" si="0"/>
        <v>247.36339999999998</v>
      </c>
    </row>
    <row r="53" spans="1:6" x14ac:dyDescent="0.25">
      <c r="A53" s="190"/>
      <c r="B53" s="42">
        <v>1.6</v>
      </c>
      <c r="C53" s="42" t="s">
        <v>167</v>
      </c>
      <c r="D53" s="43">
        <v>32</v>
      </c>
      <c r="E53" s="44">
        <v>311.31</v>
      </c>
      <c r="F53" s="45">
        <f t="shared" si="0"/>
        <v>367.3458</v>
      </c>
    </row>
    <row r="54" spans="1:6" x14ac:dyDescent="0.25">
      <c r="A54" s="190"/>
      <c r="B54" s="42">
        <v>2.5</v>
      </c>
      <c r="C54" s="42" t="s">
        <v>175</v>
      </c>
      <c r="D54" s="43">
        <v>32</v>
      </c>
      <c r="E54" s="44">
        <v>540.77</v>
      </c>
      <c r="F54" s="45">
        <f t="shared" si="0"/>
        <v>638.10859999999991</v>
      </c>
    </row>
    <row r="55" spans="1:6" x14ac:dyDescent="0.25">
      <c r="A55" s="255" t="s">
        <v>176</v>
      </c>
      <c r="B55" s="41">
        <v>1</v>
      </c>
      <c r="C55" s="42" t="s">
        <v>177</v>
      </c>
      <c r="D55" s="43">
        <v>32</v>
      </c>
      <c r="E55" s="44">
        <v>209.63</v>
      </c>
      <c r="F55" s="45">
        <f t="shared" si="0"/>
        <v>247.36339999999998</v>
      </c>
    </row>
    <row r="56" spans="1:6" x14ac:dyDescent="0.25">
      <c r="A56" s="190"/>
      <c r="B56" s="42">
        <v>1.6</v>
      </c>
      <c r="C56" s="42" t="s">
        <v>173</v>
      </c>
      <c r="D56" s="43">
        <v>32</v>
      </c>
      <c r="E56" s="44">
        <v>427.23</v>
      </c>
      <c r="F56" s="45">
        <f t="shared" si="0"/>
        <v>504.13139999999999</v>
      </c>
    </row>
    <row r="57" spans="1:6" x14ac:dyDescent="0.25">
      <c r="A57" s="190"/>
      <c r="B57" s="42">
        <v>2.5</v>
      </c>
      <c r="C57" s="42" t="s">
        <v>175</v>
      </c>
      <c r="D57" s="43">
        <v>32</v>
      </c>
      <c r="E57" s="44">
        <v>540.77</v>
      </c>
      <c r="F57" s="45">
        <f t="shared" si="0"/>
        <v>638.10859999999991</v>
      </c>
    </row>
  </sheetData>
  <sheetProtection password="DFE4" sheet="1" objects="1" scenarios="1" selectLockedCells="1" selectUnlockedCells="1"/>
  <mergeCells count="24">
    <mergeCell ref="A43:A45"/>
    <mergeCell ref="A46:A48"/>
    <mergeCell ref="A49:A51"/>
    <mergeCell ref="A52:A54"/>
    <mergeCell ref="A55:A57"/>
    <mergeCell ref="A40:A42"/>
    <mergeCell ref="A7:A9"/>
    <mergeCell ref="A10:A12"/>
    <mergeCell ref="A13:A15"/>
    <mergeCell ref="A16:A18"/>
    <mergeCell ref="A19:A21"/>
    <mergeCell ref="A22:A24"/>
    <mergeCell ref="A25:A27"/>
    <mergeCell ref="A28:A30"/>
    <mergeCell ref="A31:A33"/>
    <mergeCell ref="A34:A36"/>
    <mergeCell ref="A37:A39"/>
    <mergeCell ref="A2:F2"/>
    <mergeCell ref="A3:F3"/>
    <mergeCell ref="A4:A6"/>
    <mergeCell ref="B4:B6"/>
    <mergeCell ref="C4:C6"/>
    <mergeCell ref="D4:D6"/>
    <mergeCell ref="E4:F6"/>
  </mergeCells>
  <printOptions horizontalCentered="1" verticalCentered="1"/>
  <pageMargins left="0" right="0" top="0.9055118110236221" bottom="0" header="0" footer="0"/>
  <pageSetup paperSize="9" scale="92" orientation="portrait" r:id="rId1"/>
  <headerFooter>
    <oddHeader>&amp;L&amp;G</oddHead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5"/>
  <sheetViews>
    <sheetView view="pageLayout" zoomScaleNormal="90" workbookViewId="0">
      <selection activeCell="L24" sqref="L24"/>
    </sheetView>
  </sheetViews>
  <sheetFormatPr defaultRowHeight="15" x14ac:dyDescent="0.25"/>
  <cols>
    <col min="1" max="1" width="9.140625" customWidth="1"/>
    <col min="2" max="2" width="31" customWidth="1"/>
    <col min="3" max="3" width="12" hidden="1" customWidth="1"/>
    <col min="4" max="4" width="14" customWidth="1"/>
    <col min="5" max="5" width="14.85546875" hidden="1" customWidth="1"/>
    <col min="6" max="6" width="14.85546875" customWidth="1"/>
    <col min="7" max="7" width="7.42578125" customWidth="1"/>
    <col min="8" max="8" width="7.85546875" customWidth="1"/>
    <col min="9" max="9" width="9.140625" customWidth="1"/>
    <col min="10" max="15" width="14.85546875" customWidth="1"/>
    <col min="16" max="16" width="16.28515625" customWidth="1"/>
  </cols>
  <sheetData>
    <row r="1" spans="1:16" s="3" customFormat="1" x14ac:dyDescent="0.25">
      <c r="A1" s="60"/>
      <c r="B1" s="61" t="s">
        <v>201</v>
      </c>
      <c r="C1" s="61"/>
      <c r="D1" s="61"/>
      <c r="E1" s="61"/>
      <c r="F1" s="61"/>
      <c r="G1" s="61"/>
      <c r="H1" s="61"/>
      <c r="I1" s="61"/>
      <c r="J1" s="61"/>
      <c r="K1" s="22"/>
      <c r="L1" s="22"/>
      <c r="M1" s="22"/>
      <c r="N1" s="22"/>
      <c r="O1" s="22"/>
      <c r="P1" s="35"/>
    </row>
    <row r="2" spans="1:16" s="3" customFormat="1" x14ac:dyDescent="0.25">
      <c r="A2" s="60"/>
      <c r="B2" s="59" t="s">
        <v>178</v>
      </c>
      <c r="C2" s="59"/>
      <c r="D2" s="117"/>
      <c r="E2" s="117"/>
      <c r="F2" s="117"/>
      <c r="G2" s="117"/>
      <c r="H2" s="117"/>
      <c r="I2" s="117"/>
      <c r="J2" s="117"/>
      <c r="K2" s="15"/>
      <c r="L2" s="15"/>
      <c r="M2" s="15"/>
      <c r="N2" s="15"/>
      <c r="O2" s="15"/>
    </row>
    <row r="3" spans="1:16" ht="15" customHeight="1" x14ac:dyDescent="0.25">
      <c r="A3" s="56"/>
      <c r="B3" s="256" t="s">
        <v>179</v>
      </c>
      <c r="C3" s="257" t="s">
        <v>188</v>
      </c>
      <c r="D3" s="208" t="s">
        <v>180</v>
      </c>
      <c r="E3" s="215" t="s">
        <v>189</v>
      </c>
      <c r="F3" s="208" t="s">
        <v>181</v>
      </c>
      <c r="G3" s="89"/>
      <c r="H3" s="89"/>
      <c r="I3" s="89"/>
      <c r="J3" s="56"/>
    </row>
    <row r="4" spans="1:16" x14ac:dyDescent="0.25">
      <c r="A4" s="56"/>
      <c r="B4" s="256"/>
      <c r="C4" s="258"/>
      <c r="D4" s="241"/>
      <c r="E4" s="259"/>
      <c r="F4" s="241"/>
      <c r="G4" s="56"/>
      <c r="H4" s="56"/>
      <c r="I4" s="56"/>
      <c r="J4" s="56"/>
    </row>
    <row r="5" spans="1:16" x14ac:dyDescent="0.25">
      <c r="A5" s="56"/>
      <c r="B5" s="256"/>
      <c r="C5" s="118"/>
      <c r="D5" s="208" t="s">
        <v>156</v>
      </c>
      <c r="E5" s="208"/>
      <c r="F5" s="208"/>
      <c r="G5" s="56"/>
      <c r="H5" s="56"/>
      <c r="I5" s="56"/>
      <c r="J5" s="56"/>
    </row>
    <row r="6" spans="1:16" x14ac:dyDescent="0.25">
      <c r="A6" s="56"/>
      <c r="B6" s="119" t="s">
        <v>6</v>
      </c>
      <c r="C6" s="120">
        <v>339.00847457627117</v>
      </c>
      <c r="D6" s="120">
        <f>C6*1.18</f>
        <v>400.03</v>
      </c>
      <c r="E6" s="120">
        <v>601.50847457627117</v>
      </c>
      <c r="F6" s="121">
        <f>E6*1.18</f>
        <v>709.78</v>
      </c>
      <c r="G6" s="56"/>
      <c r="H6" s="56"/>
      <c r="I6" s="56"/>
      <c r="J6" s="56"/>
    </row>
    <row r="7" spans="1:16" x14ac:dyDescent="0.25">
      <c r="A7" s="56"/>
      <c r="B7" s="119" t="s">
        <v>7</v>
      </c>
      <c r="C7" s="120">
        <v>373.50000000000006</v>
      </c>
      <c r="D7" s="120">
        <f t="shared" ref="D7:D19" si="0">C7*1.18</f>
        <v>440.73</v>
      </c>
      <c r="E7" s="120">
        <v>643.49152542372894</v>
      </c>
      <c r="F7" s="121">
        <f t="shared" ref="F7:F19" si="1">E7*1.18</f>
        <v>759.32000000000016</v>
      </c>
      <c r="G7" s="56"/>
      <c r="H7" s="56"/>
      <c r="I7" s="56"/>
      <c r="J7" s="56"/>
    </row>
    <row r="8" spans="1:16" x14ac:dyDescent="0.25">
      <c r="A8" s="56"/>
      <c r="B8" s="119" t="s">
        <v>8</v>
      </c>
      <c r="C8" s="120">
        <v>444</v>
      </c>
      <c r="D8" s="120">
        <f t="shared" si="0"/>
        <v>523.91999999999996</v>
      </c>
      <c r="E8" s="120">
        <v>737.99152542372883</v>
      </c>
      <c r="F8" s="121">
        <f t="shared" si="1"/>
        <v>870.82999999999993</v>
      </c>
      <c r="G8" s="56"/>
      <c r="H8" s="56"/>
      <c r="I8" s="56"/>
      <c r="J8" s="56"/>
    </row>
    <row r="9" spans="1:16" x14ac:dyDescent="0.25">
      <c r="A9" s="56"/>
      <c r="B9" s="119" t="s">
        <v>9</v>
      </c>
      <c r="C9" s="120">
        <v>514.5</v>
      </c>
      <c r="D9" s="120">
        <f t="shared" si="0"/>
        <v>607.11</v>
      </c>
      <c r="E9" s="120">
        <v>853.49152542372883</v>
      </c>
      <c r="F9" s="121">
        <f t="shared" si="1"/>
        <v>1007.12</v>
      </c>
      <c r="G9" s="56"/>
      <c r="H9" s="56"/>
      <c r="I9" s="56"/>
      <c r="J9" s="56"/>
    </row>
    <row r="10" spans="1:16" x14ac:dyDescent="0.25">
      <c r="A10" s="56"/>
      <c r="B10" s="119" t="s">
        <v>10</v>
      </c>
      <c r="C10" s="120">
        <v>610.49152542372883</v>
      </c>
      <c r="D10" s="120">
        <f t="shared" si="0"/>
        <v>720.38</v>
      </c>
      <c r="E10" s="120">
        <v>1117.4915254237289</v>
      </c>
      <c r="F10" s="121">
        <f t="shared" si="1"/>
        <v>1318.64</v>
      </c>
      <c r="G10" s="56"/>
      <c r="H10" s="56"/>
      <c r="I10" s="56"/>
      <c r="J10" s="56"/>
    </row>
    <row r="11" spans="1:16" x14ac:dyDescent="0.25">
      <c r="A11" s="56"/>
      <c r="B11" s="119" t="s">
        <v>11</v>
      </c>
      <c r="C11" s="120">
        <v>712.5</v>
      </c>
      <c r="D11" s="120">
        <f t="shared" si="0"/>
        <v>840.75</v>
      </c>
      <c r="E11" s="120">
        <v>1160.9830508474577</v>
      </c>
      <c r="F11" s="121">
        <f t="shared" si="1"/>
        <v>1369.96</v>
      </c>
      <c r="G11" s="56"/>
      <c r="H11" s="56"/>
      <c r="I11" s="56"/>
      <c r="J11" s="56"/>
    </row>
    <row r="12" spans="1:16" x14ac:dyDescent="0.25">
      <c r="A12" s="56"/>
      <c r="B12" s="119" t="s">
        <v>182</v>
      </c>
      <c r="C12" s="120">
        <v>854.99152542372883</v>
      </c>
      <c r="D12" s="120">
        <f t="shared" si="0"/>
        <v>1008.89</v>
      </c>
      <c r="E12" s="120">
        <v>1364.9915254237289</v>
      </c>
      <c r="F12" s="121">
        <f t="shared" si="1"/>
        <v>1610.69</v>
      </c>
      <c r="G12" s="56"/>
      <c r="H12" s="56"/>
      <c r="I12" s="56"/>
      <c r="J12" s="56"/>
    </row>
    <row r="13" spans="1:16" x14ac:dyDescent="0.25">
      <c r="A13" s="56"/>
      <c r="B13" s="119" t="s">
        <v>14</v>
      </c>
      <c r="C13" s="120">
        <v>1065</v>
      </c>
      <c r="D13" s="120">
        <f t="shared" si="0"/>
        <v>1256.7</v>
      </c>
      <c r="E13" s="120">
        <v>1705.4830508474577</v>
      </c>
      <c r="F13" s="121">
        <f t="shared" si="1"/>
        <v>2012.47</v>
      </c>
      <c r="G13" s="56"/>
      <c r="H13" s="56"/>
      <c r="I13" s="56"/>
      <c r="J13" s="56"/>
    </row>
    <row r="14" spans="1:16" x14ac:dyDescent="0.25">
      <c r="A14" s="56"/>
      <c r="B14" s="119" t="s">
        <v>183</v>
      </c>
      <c r="C14" s="120">
        <v>1277.9830508474577</v>
      </c>
      <c r="D14" s="120">
        <f t="shared" si="0"/>
        <v>1508.02</v>
      </c>
      <c r="E14" s="120">
        <v>2047.4915254237289</v>
      </c>
      <c r="F14" s="121">
        <f t="shared" si="1"/>
        <v>2416.04</v>
      </c>
      <c r="G14" s="56"/>
      <c r="H14" s="56"/>
      <c r="I14" s="56"/>
      <c r="J14" s="56"/>
    </row>
    <row r="15" spans="1:16" ht="22.5" x14ac:dyDescent="0.25">
      <c r="A15" s="56"/>
      <c r="B15" s="119" t="s">
        <v>184</v>
      </c>
      <c r="C15" s="120">
        <v>1775.9745762711866</v>
      </c>
      <c r="D15" s="120">
        <f t="shared" si="0"/>
        <v>2095.65</v>
      </c>
      <c r="E15" s="120">
        <v>5119.4661016949158</v>
      </c>
      <c r="F15" s="120">
        <f t="shared" si="1"/>
        <v>6040.97</v>
      </c>
      <c r="G15" s="56"/>
      <c r="H15" s="56"/>
      <c r="I15" s="56"/>
      <c r="J15" s="56"/>
    </row>
    <row r="16" spans="1:16" x14ac:dyDescent="0.25">
      <c r="A16" s="56"/>
      <c r="B16" s="119" t="s">
        <v>19</v>
      </c>
      <c r="C16" s="120">
        <v>2099.9830508474579</v>
      </c>
      <c r="D16" s="120">
        <f t="shared" si="0"/>
        <v>2477.98</v>
      </c>
      <c r="E16" s="120">
        <v>7649.9491525423737</v>
      </c>
      <c r="F16" s="121">
        <f t="shared" si="1"/>
        <v>9026.94</v>
      </c>
      <c r="G16" s="56"/>
      <c r="H16" s="56"/>
      <c r="I16" s="56"/>
      <c r="J16" s="56"/>
    </row>
    <row r="17" spans="1:10" x14ac:dyDescent="0.25">
      <c r="A17" s="56"/>
      <c r="B17" s="119" t="s">
        <v>185</v>
      </c>
      <c r="C17" s="120">
        <v>2558.9915254237289</v>
      </c>
      <c r="D17" s="120">
        <f t="shared" si="0"/>
        <v>3019.61</v>
      </c>
      <c r="E17" s="120">
        <v>10249.016949152543</v>
      </c>
      <c r="F17" s="121">
        <f t="shared" si="1"/>
        <v>12093.84</v>
      </c>
      <c r="G17" s="56"/>
      <c r="H17" s="56"/>
      <c r="I17" s="56"/>
      <c r="J17" s="56"/>
    </row>
    <row r="18" spans="1:10" x14ac:dyDescent="0.25">
      <c r="A18" s="56"/>
      <c r="B18" s="119" t="s">
        <v>186</v>
      </c>
      <c r="C18" s="120">
        <v>4265.9661016949158</v>
      </c>
      <c r="D18" s="120">
        <f t="shared" si="0"/>
        <v>5033.84</v>
      </c>
      <c r="E18" s="120">
        <v>19792.372881355932</v>
      </c>
      <c r="F18" s="121">
        <f t="shared" si="1"/>
        <v>23355</v>
      </c>
      <c r="G18" s="56"/>
      <c r="H18" s="56"/>
      <c r="I18" s="56"/>
      <c r="J18" s="56"/>
    </row>
    <row r="19" spans="1:10" x14ac:dyDescent="0.25">
      <c r="A19" s="56"/>
      <c r="B19" s="119" t="s">
        <v>187</v>
      </c>
      <c r="C19" s="120">
        <v>9865.4322033898297</v>
      </c>
      <c r="D19" s="120">
        <f t="shared" si="0"/>
        <v>11641.21</v>
      </c>
      <c r="E19" s="120">
        <v>42713.711864406781</v>
      </c>
      <c r="F19" s="121">
        <f t="shared" si="1"/>
        <v>50402.18</v>
      </c>
      <c r="G19" s="56"/>
      <c r="H19" s="56"/>
      <c r="I19" s="56"/>
      <c r="J19" s="56"/>
    </row>
    <row r="20" spans="1:10" x14ac:dyDescent="0.25">
      <c r="A20" s="56"/>
      <c r="B20" s="56"/>
      <c r="C20" s="56"/>
      <c r="D20" s="56"/>
      <c r="E20" s="56"/>
      <c r="F20" s="56"/>
      <c r="G20" s="56"/>
      <c r="H20" s="56"/>
      <c r="I20" s="56"/>
      <c r="J20" s="56"/>
    </row>
    <row r="21" spans="1:10" x14ac:dyDescent="0.25">
      <c r="A21" s="56"/>
      <c r="B21" s="56"/>
      <c r="C21" s="56"/>
      <c r="D21" s="56"/>
      <c r="E21" s="56"/>
      <c r="F21" s="56"/>
      <c r="G21" s="56"/>
      <c r="H21" s="56"/>
      <c r="I21" s="56"/>
      <c r="J21" s="56"/>
    </row>
    <row r="22" spans="1:10" x14ac:dyDescent="0.25">
      <c r="A22" s="56"/>
      <c r="B22" s="56"/>
      <c r="C22" s="56"/>
      <c r="D22" s="56"/>
      <c r="E22" s="56"/>
      <c r="F22" s="56"/>
      <c r="G22" s="56"/>
      <c r="H22" s="56"/>
      <c r="I22" s="56"/>
      <c r="J22" s="56"/>
    </row>
    <row r="23" spans="1:10" x14ac:dyDescent="0.25">
      <c r="A23" s="56"/>
      <c r="B23" s="56"/>
      <c r="C23" s="56"/>
      <c r="D23" s="56"/>
      <c r="E23" s="56"/>
      <c r="F23" s="56"/>
      <c r="G23" s="56"/>
      <c r="H23" s="56"/>
      <c r="I23" s="56"/>
      <c r="J23" s="56"/>
    </row>
    <row r="24" spans="1:10" x14ac:dyDescent="0.25">
      <c r="A24" s="56"/>
      <c r="B24" s="56"/>
      <c r="C24" s="56"/>
      <c r="D24" s="56"/>
      <c r="E24" s="56"/>
      <c r="F24" s="56"/>
      <c r="G24" s="56"/>
      <c r="H24" s="56"/>
      <c r="I24" s="56"/>
      <c r="J24" s="56"/>
    </row>
    <row r="25" spans="1:10" x14ac:dyDescent="0.25">
      <c r="A25" s="56"/>
      <c r="B25" s="56"/>
      <c r="C25" s="56"/>
      <c r="D25" s="56"/>
      <c r="E25" s="56"/>
      <c r="F25" s="56"/>
      <c r="G25" s="56"/>
      <c r="H25" s="56"/>
      <c r="I25" s="56"/>
      <c r="J25" s="56"/>
    </row>
    <row r="26" spans="1:10" x14ac:dyDescent="0.25">
      <c r="A26" s="56"/>
      <c r="B26" s="56"/>
      <c r="C26" s="56"/>
      <c r="D26" s="56"/>
      <c r="E26" s="56"/>
      <c r="F26" s="56"/>
      <c r="G26" s="56"/>
      <c r="H26" s="56"/>
      <c r="I26" s="56"/>
      <c r="J26" s="56"/>
    </row>
    <row r="27" spans="1:10" x14ac:dyDescent="0.25">
      <c r="A27" s="56"/>
      <c r="B27" s="56"/>
      <c r="C27" s="56"/>
      <c r="D27" s="56"/>
      <c r="E27" s="56"/>
      <c r="F27" s="56"/>
      <c r="G27" s="56"/>
      <c r="H27" s="56"/>
      <c r="I27" s="56"/>
      <c r="J27" s="56"/>
    </row>
    <row r="28" spans="1:10" x14ac:dyDescent="0.25">
      <c r="A28" s="56"/>
      <c r="B28" s="56"/>
      <c r="C28" s="56"/>
      <c r="D28" s="56"/>
      <c r="E28" s="56"/>
      <c r="F28" s="56"/>
      <c r="G28" s="56"/>
      <c r="H28" s="56"/>
      <c r="I28" s="56"/>
      <c r="J28" s="56"/>
    </row>
    <row r="29" spans="1:10" x14ac:dyDescent="0.25">
      <c r="A29" s="56"/>
      <c r="B29" s="56"/>
      <c r="C29" s="56"/>
      <c r="D29" s="56"/>
      <c r="E29" s="56"/>
      <c r="F29" s="56"/>
      <c r="G29" s="56"/>
      <c r="H29" s="56"/>
      <c r="I29" s="56"/>
      <c r="J29" s="56"/>
    </row>
    <row r="30" spans="1:10" x14ac:dyDescent="0.25">
      <c r="A30" s="56"/>
      <c r="B30" s="56"/>
      <c r="C30" s="56"/>
      <c r="D30" s="56"/>
      <c r="E30" s="56"/>
      <c r="F30" s="56"/>
      <c r="G30" s="56"/>
      <c r="H30" s="56"/>
      <c r="I30" s="56"/>
      <c r="J30" s="56"/>
    </row>
    <row r="31" spans="1:10" x14ac:dyDescent="0.25">
      <c r="A31" s="56"/>
      <c r="B31" s="56"/>
      <c r="C31" s="56"/>
      <c r="D31" s="56"/>
      <c r="E31" s="56"/>
      <c r="F31" s="56"/>
      <c r="G31" s="56"/>
      <c r="H31" s="56"/>
      <c r="I31" s="56"/>
      <c r="J31" s="56"/>
    </row>
    <row r="32" spans="1:10" x14ac:dyDescent="0.25">
      <c r="A32" s="56"/>
      <c r="B32" s="56"/>
      <c r="C32" s="56"/>
      <c r="D32" s="56"/>
      <c r="E32" s="56"/>
      <c r="F32" s="56"/>
      <c r="G32" s="56"/>
      <c r="H32" s="56"/>
      <c r="I32" s="56"/>
      <c r="J32" s="56"/>
    </row>
    <row r="33" spans="1:10" x14ac:dyDescent="0.25">
      <c r="A33" s="56"/>
      <c r="B33" s="122"/>
      <c r="C33" s="122"/>
      <c r="D33" s="122"/>
      <c r="E33" s="122"/>
      <c r="F33" s="122"/>
      <c r="G33" s="122"/>
      <c r="H33" s="122"/>
      <c r="I33" s="122"/>
      <c r="J33" s="123"/>
    </row>
    <row r="34" spans="1:10" x14ac:dyDescent="0.25">
      <c r="A34" s="56"/>
      <c r="B34" s="56"/>
      <c r="C34" s="56"/>
      <c r="D34" s="56"/>
      <c r="E34" s="56"/>
      <c r="F34" s="56"/>
      <c r="G34" s="56"/>
      <c r="H34" s="56"/>
      <c r="I34" s="56"/>
      <c r="J34" s="56"/>
    </row>
    <row r="35" spans="1:10" x14ac:dyDescent="0.25">
      <c r="A35" s="56"/>
      <c r="B35" s="56"/>
      <c r="C35" s="56"/>
      <c r="D35" s="56"/>
      <c r="E35" s="56"/>
      <c r="F35" s="56"/>
      <c r="G35" s="56"/>
      <c r="H35" s="56"/>
      <c r="I35" s="56"/>
      <c r="J35" s="56"/>
    </row>
    <row r="36" spans="1:10" x14ac:dyDescent="0.25">
      <c r="A36" s="56"/>
      <c r="B36" s="56"/>
      <c r="C36" s="56"/>
      <c r="D36" s="56"/>
      <c r="E36" s="56"/>
      <c r="F36" s="56"/>
      <c r="G36" s="56"/>
      <c r="H36" s="56"/>
      <c r="I36" s="56"/>
      <c r="J36" s="56"/>
    </row>
    <row r="37" spans="1:10" x14ac:dyDescent="0.25">
      <c r="A37" s="56"/>
      <c r="B37" s="56"/>
      <c r="C37" s="56"/>
      <c r="D37" s="56"/>
      <c r="E37" s="56"/>
      <c r="F37" s="56"/>
      <c r="G37" s="56"/>
      <c r="H37" s="56"/>
      <c r="I37" s="56"/>
      <c r="J37" s="56"/>
    </row>
    <row r="38" spans="1:10" x14ac:dyDescent="0.25">
      <c r="A38" s="56"/>
      <c r="B38" s="56"/>
      <c r="C38" s="56"/>
      <c r="D38" s="56"/>
      <c r="E38" s="56"/>
      <c r="F38" s="56"/>
      <c r="G38" s="56"/>
      <c r="H38" s="56"/>
      <c r="I38" s="56"/>
      <c r="J38" s="56"/>
    </row>
    <row r="39" spans="1:10" x14ac:dyDescent="0.25">
      <c r="A39" s="56"/>
      <c r="B39" s="56"/>
      <c r="C39" s="56"/>
      <c r="D39" s="56"/>
      <c r="E39" s="56"/>
      <c r="F39" s="56"/>
      <c r="G39" s="56"/>
      <c r="H39" s="56"/>
      <c r="I39" s="56"/>
      <c r="J39" s="56"/>
    </row>
    <row r="40" spans="1:10" x14ac:dyDescent="0.25">
      <c r="A40" s="56"/>
      <c r="B40" s="56"/>
      <c r="C40" s="56"/>
      <c r="D40" s="56"/>
      <c r="E40" s="56"/>
      <c r="F40" s="56"/>
      <c r="G40" s="56"/>
      <c r="H40" s="56"/>
      <c r="I40" s="56"/>
      <c r="J40" s="56"/>
    </row>
    <row r="41" spans="1:10" x14ac:dyDescent="0.25">
      <c r="A41" s="56"/>
      <c r="B41" s="56"/>
      <c r="C41" s="56"/>
      <c r="D41" s="56"/>
      <c r="E41" s="56"/>
      <c r="F41" s="56"/>
      <c r="G41" s="56"/>
      <c r="H41" s="56"/>
      <c r="I41" s="56"/>
      <c r="J41" s="56"/>
    </row>
    <row r="42" spans="1:10" x14ac:dyDescent="0.25">
      <c r="A42" s="56"/>
      <c r="B42" s="56"/>
      <c r="C42" s="56"/>
      <c r="D42" s="56"/>
      <c r="E42" s="56"/>
      <c r="F42" s="56"/>
      <c r="G42" s="56"/>
      <c r="H42" s="56"/>
      <c r="I42" s="56"/>
      <c r="J42" s="56"/>
    </row>
    <row r="43" spans="1:10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</row>
    <row r="44" spans="1:10" x14ac:dyDescent="0.25">
      <c r="A44" s="56"/>
      <c r="B44" s="56"/>
      <c r="C44" s="56"/>
      <c r="D44" s="56"/>
      <c r="E44" s="56"/>
      <c r="F44" s="56"/>
      <c r="G44" s="56"/>
      <c r="H44" s="56"/>
      <c r="I44" s="56"/>
      <c r="J44" s="56"/>
    </row>
    <row r="45" spans="1:10" x14ac:dyDescent="0.25">
      <c r="A45" s="56"/>
      <c r="B45" s="56"/>
      <c r="C45" s="56"/>
      <c r="D45" s="56"/>
      <c r="E45" s="56"/>
      <c r="F45" s="56"/>
      <c r="G45" s="56"/>
      <c r="H45" s="56"/>
      <c r="I45" s="56"/>
      <c r="J45" s="56"/>
    </row>
    <row r="46" spans="1:10" x14ac:dyDescent="0.25">
      <c r="A46" s="56"/>
      <c r="B46" s="56"/>
      <c r="C46" s="56"/>
      <c r="D46" s="56"/>
      <c r="E46" s="56"/>
      <c r="F46" s="56"/>
      <c r="G46" s="56"/>
      <c r="H46" s="56"/>
      <c r="I46" s="56"/>
      <c r="J46" s="56"/>
    </row>
    <row r="47" spans="1:10" x14ac:dyDescent="0.25">
      <c r="A47" s="56"/>
      <c r="B47" s="56"/>
      <c r="C47" s="56"/>
      <c r="D47" s="56"/>
      <c r="E47" s="56"/>
      <c r="F47" s="56"/>
      <c r="G47" s="56"/>
      <c r="H47" s="56"/>
      <c r="I47" s="56"/>
      <c r="J47" s="56"/>
    </row>
    <row r="48" spans="1:10" x14ac:dyDescent="0.25">
      <c r="A48" s="56"/>
      <c r="B48" s="56"/>
      <c r="C48" s="56"/>
      <c r="D48" s="56"/>
      <c r="E48" s="56"/>
      <c r="F48" s="56"/>
      <c r="G48" s="56"/>
      <c r="H48" s="56"/>
      <c r="I48" s="56"/>
      <c r="J48" s="56"/>
    </row>
    <row r="49" spans="1:10" x14ac:dyDescent="0.25">
      <c r="A49" s="56"/>
      <c r="B49" s="56"/>
      <c r="C49" s="56"/>
      <c r="D49" s="56"/>
      <c r="E49" s="56"/>
      <c r="F49" s="56"/>
      <c r="G49" s="56"/>
      <c r="H49" s="56"/>
      <c r="I49" s="56"/>
      <c r="J49" s="56"/>
    </row>
    <row r="50" spans="1:10" x14ac:dyDescent="0.25">
      <c r="A50" s="56"/>
      <c r="B50" s="56"/>
      <c r="C50" s="56"/>
      <c r="D50" s="56"/>
      <c r="E50" s="56"/>
      <c r="F50" s="56"/>
      <c r="G50" s="56"/>
      <c r="H50" s="56"/>
      <c r="I50" s="56"/>
      <c r="J50" s="56"/>
    </row>
    <row r="51" spans="1:10" x14ac:dyDescent="0.25">
      <c r="A51" s="56"/>
      <c r="B51" s="56"/>
      <c r="C51" s="56"/>
      <c r="D51" s="56"/>
      <c r="E51" s="56"/>
      <c r="F51" s="56"/>
      <c r="G51" s="56"/>
      <c r="H51" s="56"/>
      <c r="I51" s="56"/>
      <c r="J51" s="56"/>
    </row>
    <row r="52" spans="1:10" x14ac:dyDescent="0.25">
      <c r="A52" s="56"/>
      <c r="B52" s="56"/>
      <c r="C52" s="56"/>
      <c r="D52" s="56"/>
      <c r="E52" s="56"/>
      <c r="F52" s="56"/>
      <c r="G52" s="56"/>
      <c r="H52" s="56"/>
      <c r="I52" s="56"/>
      <c r="J52" s="56"/>
    </row>
    <row r="53" spans="1:10" x14ac:dyDescent="0.25">
      <c r="A53" s="56"/>
      <c r="B53" s="56"/>
      <c r="C53" s="56"/>
      <c r="D53" s="56"/>
      <c r="E53" s="56"/>
      <c r="F53" s="56"/>
      <c r="G53" s="56"/>
      <c r="H53" s="56"/>
      <c r="I53" s="56"/>
      <c r="J53" s="56"/>
    </row>
    <row r="54" spans="1:10" x14ac:dyDescent="0.25">
      <c r="A54" s="56"/>
      <c r="B54" s="56"/>
      <c r="C54" s="56"/>
      <c r="D54" s="56"/>
      <c r="E54" s="56"/>
      <c r="F54" s="56"/>
      <c r="G54" s="56"/>
      <c r="H54" s="56"/>
      <c r="I54" s="56"/>
      <c r="J54" s="56"/>
    </row>
    <row r="55" spans="1:10" x14ac:dyDescent="0.25">
      <c r="A55" s="56"/>
      <c r="B55" s="56"/>
      <c r="C55" s="56"/>
      <c r="D55" s="56"/>
      <c r="E55" s="56"/>
      <c r="F55" s="56"/>
      <c r="G55" s="56"/>
      <c r="H55" s="56"/>
      <c r="I55" s="56"/>
      <c r="J55" s="56"/>
    </row>
  </sheetData>
  <sheetProtection password="DFE4" sheet="1" objects="1" scenarios="1" selectLockedCells="1" selectUnlockedCells="1"/>
  <mergeCells count="6">
    <mergeCell ref="B3:B5"/>
    <mergeCell ref="D3:D4"/>
    <mergeCell ref="F3:F4"/>
    <mergeCell ref="D5:F5"/>
    <mergeCell ref="C3:C4"/>
    <mergeCell ref="E3:E4"/>
  </mergeCells>
  <printOptions horizontalCentered="1" verticalCentered="1"/>
  <pageMargins left="0" right="0" top="0.95958333333333334" bottom="0" header="0" footer="0"/>
  <pageSetup paperSize="9" scale="95" orientation="portrait" r:id="rId1"/>
  <headerFooter>
    <oddHeader>&amp;L&amp;G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view="pageLayout" zoomScaleNormal="90" workbookViewId="0">
      <selection activeCell="L1" activeCellId="4" sqref="B1:M1048576 B1:M1048576 B1:M1048576 B1:M1048576 B1:M1048576"/>
    </sheetView>
  </sheetViews>
  <sheetFormatPr defaultRowHeight="15" x14ac:dyDescent="0.25"/>
  <cols>
    <col min="1" max="1" width="18" customWidth="1"/>
    <col min="2" max="2" width="14.85546875" hidden="1" customWidth="1"/>
    <col min="3" max="3" width="12.28515625" customWidth="1"/>
    <col min="4" max="4" width="14.85546875" hidden="1" customWidth="1"/>
    <col min="5" max="5" width="13.28515625" customWidth="1"/>
    <col min="6" max="6" width="14.85546875" hidden="1" customWidth="1"/>
    <col min="7" max="7" width="13" customWidth="1"/>
    <col min="8" max="8" width="14.85546875" hidden="1" customWidth="1"/>
    <col min="9" max="9" width="12.85546875" customWidth="1"/>
    <col min="10" max="10" width="14.85546875" hidden="1" customWidth="1"/>
    <col min="11" max="11" width="12.5703125" customWidth="1"/>
    <col min="12" max="12" width="14.85546875" hidden="1" customWidth="1"/>
    <col min="13" max="13" width="13.140625" customWidth="1"/>
  </cols>
  <sheetData>
    <row r="1" spans="1:13" ht="72" customHeight="1" x14ac:dyDescent="0.25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</row>
    <row r="2" spans="1:13" s="3" customFormat="1" x14ac:dyDescent="0.25">
      <c r="A2" s="60"/>
      <c r="B2" s="61"/>
      <c r="C2" s="61" t="s">
        <v>203</v>
      </c>
      <c r="D2" s="61"/>
      <c r="E2" s="61"/>
      <c r="F2" s="61"/>
      <c r="G2" s="61"/>
      <c r="H2" s="61"/>
      <c r="I2" s="61"/>
      <c r="J2" s="61"/>
      <c r="K2" s="61"/>
      <c r="L2" s="61"/>
      <c r="M2" s="73"/>
    </row>
    <row r="3" spans="1:13" s="3" customFormat="1" ht="17.25" x14ac:dyDescent="0.25">
      <c r="A3" s="60"/>
      <c r="B3" s="62"/>
      <c r="C3" s="62" t="s">
        <v>193</v>
      </c>
      <c r="D3" s="62"/>
      <c r="E3" s="62"/>
      <c r="F3" s="62"/>
      <c r="G3" s="62"/>
      <c r="H3" s="62"/>
      <c r="I3" s="62"/>
      <c r="J3" s="62"/>
      <c r="K3" s="62"/>
      <c r="L3" s="62"/>
      <c r="M3" s="60"/>
    </row>
    <row r="4" spans="1:13" x14ac:dyDescent="0.25">
      <c r="A4" s="182" t="s">
        <v>0</v>
      </c>
      <c r="B4" s="180" t="s">
        <v>142</v>
      </c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7"/>
    </row>
    <row r="5" spans="1:13" x14ac:dyDescent="0.25">
      <c r="A5" s="183"/>
      <c r="B5" s="180" t="s">
        <v>197</v>
      </c>
      <c r="C5" s="180"/>
      <c r="D5" s="180"/>
      <c r="E5" s="188"/>
      <c r="F5" s="180" t="s">
        <v>198</v>
      </c>
      <c r="G5" s="180"/>
      <c r="H5" s="180"/>
      <c r="I5" s="188"/>
      <c r="J5" s="180" t="s">
        <v>199</v>
      </c>
      <c r="K5" s="180"/>
      <c r="L5" s="180"/>
      <c r="M5" s="187"/>
    </row>
    <row r="6" spans="1:13" x14ac:dyDescent="0.25">
      <c r="A6" s="184"/>
      <c r="B6" s="24" t="s">
        <v>4</v>
      </c>
      <c r="C6" s="24" t="s">
        <v>4</v>
      </c>
      <c r="D6" s="24" t="s">
        <v>5</v>
      </c>
      <c r="E6" s="24" t="s">
        <v>5</v>
      </c>
      <c r="F6" s="24" t="s">
        <v>4</v>
      </c>
      <c r="G6" s="24" t="s">
        <v>4</v>
      </c>
      <c r="H6" s="24" t="s">
        <v>5</v>
      </c>
      <c r="I6" s="24" t="s">
        <v>5</v>
      </c>
      <c r="J6" s="24" t="s">
        <v>4</v>
      </c>
      <c r="K6" s="24" t="s">
        <v>4</v>
      </c>
      <c r="L6" s="24" t="s">
        <v>5</v>
      </c>
      <c r="M6" s="24" t="s">
        <v>5</v>
      </c>
    </row>
    <row r="7" spans="1:13" x14ac:dyDescent="0.25">
      <c r="A7" s="131" t="s">
        <v>6</v>
      </c>
      <c r="B7" s="138">
        <v>1529.34</v>
      </c>
      <c r="C7" s="144">
        <f>B7*1.18</f>
        <v>1804.6211999999998</v>
      </c>
      <c r="D7" s="138"/>
      <c r="E7" s="138"/>
      <c r="F7" s="138">
        <v>1670.82</v>
      </c>
      <c r="G7" s="144">
        <f>F7*1.18</f>
        <v>1971.5675999999999</v>
      </c>
      <c r="H7" s="138"/>
      <c r="I7" s="138"/>
      <c r="J7" s="138">
        <v>1816.11</v>
      </c>
      <c r="K7" s="144">
        <f>J7*1.18</f>
        <v>2143.0097999999998</v>
      </c>
      <c r="L7" s="138"/>
      <c r="M7" s="139"/>
    </row>
    <row r="8" spans="1:13" x14ac:dyDescent="0.25">
      <c r="A8" s="131" t="s">
        <v>7</v>
      </c>
      <c r="B8" s="138">
        <v>1698.91</v>
      </c>
      <c r="C8" s="144">
        <f t="shared" ref="C8:C24" si="0">B8*1.18</f>
        <v>2004.7138</v>
      </c>
      <c r="D8" s="138"/>
      <c r="E8" s="138"/>
      <c r="F8" s="138">
        <v>1856.07</v>
      </c>
      <c r="G8" s="144">
        <f t="shared" ref="G8:G24" si="1">F8*1.18</f>
        <v>2190.1625999999997</v>
      </c>
      <c r="H8" s="138"/>
      <c r="I8" s="138"/>
      <c r="J8" s="138">
        <v>2017.48</v>
      </c>
      <c r="K8" s="144">
        <f t="shared" ref="K8:K21" si="2">J8*1.18</f>
        <v>2380.6264000000001</v>
      </c>
      <c r="L8" s="138"/>
      <c r="M8" s="139"/>
    </row>
    <row r="9" spans="1:13" x14ac:dyDescent="0.25">
      <c r="A9" s="131" t="s">
        <v>8</v>
      </c>
      <c r="B9" s="138">
        <v>2007.07</v>
      </c>
      <c r="C9" s="144">
        <f t="shared" si="0"/>
        <v>2368.3425999999999</v>
      </c>
      <c r="D9" s="138"/>
      <c r="E9" s="138"/>
      <c r="F9" s="138">
        <v>2192.7399999999998</v>
      </c>
      <c r="G9" s="144">
        <f t="shared" si="1"/>
        <v>2587.4331999999995</v>
      </c>
      <c r="H9" s="138"/>
      <c r="I9" s="138"/>
      <c r="J9" s="138">
        <v>2383.4299999999998</v>
      </c>
      <c r="K9" s="144">
        <f t="shared" si="2"/>
        <v>2812.4473999999996</v>
      </c>
      <c r="L9" s="138"/>
      <c r="M9" s="139"/>
    </row>
    <row r="10" spans="1:13" x14ac:dyDescent="0.25">
      <c r="A10" s="131" t="s">
        <v>9</v>
      </c>
      <c r="B10" s="138">
        <v>2351.0700000000002</v>
      </c>
      <c r="C10" s="144">
        <f t="shared" si="0"/>
        <v>2774.2626</v>
      </c>
      <c r="D10" s="138"/>
      <c r="E10" s="138"/>
      <c r="F10" s="140">
        <v>2568.5700000000002</v>
      </c>
      <c r="G10" s="140">
        <f t="shared" si="1"/>
        <v>3030.9126000000001</v>
      </c>
      <c r="H10" s="138"/>
      <c r="I10" s="138"/>
      <c r="J10" s="138">
        <v>2791.92</v>
      </c>
      <c r="K10" s="144">
        <f t="shared" si="2"/>
        <v>3294.4656</v>
      </c>
      <c r="L10" s="138"/>
      <c r="M10" s="139"/>
    </row>
    <row r="11" spans="1:13" x14ac:dyDescent="0.25">
      <c r="A11" s="131" t="s">
        <v>10</v>
      </c>
      <c r="B11" s="138">
        <v>2771.71</v>
      </c>
      <c r="C11" s="144">
        <f t="shared" si="0"/>
        <v>3270.6178</v>
      </c>
      <c r="D11" s="138"/>
      <c r="E11" s="138"/>
      <c r="F11" s="138">
        <v>3028.11</v>
      </c>
      <c r="G11" s="144">
        <f t="shared" si="1"/>
        <v>3573.1698000000001</v>
      </c>
      <c r="H11" s="138"/>
      <c r="I11" s="138"/>
      <c r="J11" s="138">
        <v>3291.43</v>
      </c>
      <c r="K11" s="144">
        <f t="shared" si="2"/>
        <v>3883.8873999999996</v>
      </c>
      <c r="L11" s="138"/>
      <c r="M11" s="139"/>
    </row>
    <row r="12" spans="1:13" x14ac:dyDescent="0.25">
      <c r="A12" s="131" t="s">
        <v>11</v>
      </c>
      <c r="B12" s="138">
        <v>3088.02</v>
      </c>
      <c r="C12" s="144">
        <f t="shared" si="0"/>
        <v>3643.8635999999997</v>
      </c>
      <c r="D12" s="164">
        <v>6270.74</v>
      </c>
      <c r="E12" s="144">
        <f>D12*1.18</f>
        <v>7399.4731999999995</v>
      </c>
      <c r="F12" s="138">
        <v>3373.67</v>
      </c>
      <c r="G12" s="144">
        <f t="shared" si="1"/>
        <v>3980.9305999999997</v>
      </c>
      <c r="H12" s="164">
        <v>6734.06</v>
      </c>
      <c r="I12" s="144">
        <f>H12*1.18</f>
        <v>7946.1908000000003</v>
      </c>
      <c r="J12" s="138">
        <v>3667.03</v>
      </c>
      <c r="K12" s="144">
        <f t="shared" si="2"/>
        <v>4327.0954000000002</v>
      </c>
      <c r="L12" s="164">
        <v>7042.95</v>
      </c>
      <c r="M12" s="144">
        <f>L12*1.18</f>
        <v>8310.6809999999987</v>
      </c>
    </row>
    <row r="13" spans="1:13" x14ac:dyDescent="0.25">
      <c r="A13" s="131" t="s">
        <v>12</v>
      </c>
      <c r="B13" s="138">
        <v>3319.56</v>
      </c>
      <c r="C13" s="144">
        <f t="shared" si="0"/>
        <v>3917.0807999999997</v>
      </c>
      <c r="D13" s="158">
        <v>8091.21</v>
      </c>
      <c r="E13" s="144">
        <f t="shared" ref="E13:E24" si="3">D13*1.18</f>
        <v>9547.6278000000002</v>
      </c>
      <c r="F13" s="138">
        <v>3626.65</v>
      </c>
      <c r="G13" s="144">
        <f t="shared" si="1"/>
        <v>4279.4470000000001</v>
      </c>
      <c r="H13" s="158">
        <v>8596.64</v>
      </c>
      <c r="I13" s="144">
        <f t="shared" ref="I13:I24" si="4">H13*1.18</f>
        <v>10144.035199999998</v>
      </c>
      <c r="J13" s="138">
        <v>3941.99</v>
      </c>
      <c r="K13" s="144">
        <f t="shared" si="2"/>
        <v>4651.5481999999993</v>
      </c>
      <c r="L13" s="158">
        <v>8926.9500000000007</v>
      </c>
      <c r="M13" s="144">
        <f t="shared" ref="M13:M24" si="5">L13*1.18</f>
        <v>10533.800999999999</v>
      </c>
    </row>
    <row r="14" spans="1:13" x14ac:dyDescent="0.25">
      <c r="A14" s="131" t="s">
        <v>13</v>
      </c>
      <c r="B14" s="138">
        <v>3764.64</v>
      </c>
      <c r="C14" s="144">
        <f t="shared" si="0"/>
        <v>4442.2752</v>
      </c>
      <c r="D14" s="158">
        <v>8542.14</v>
      </c>
      <c r="E14" s="144">
        <f t="shared" si="3"/>
        <v>10079.725199999999</v>
      </c>
      <c r="F14" s="138">
        <v>4112.88</v>
      </c>
      <c r="G14" s="144">
        <f t="shared" si="1"/>
        <v>4853.1984000000002</v>
      </c>
      <c r="H14" s="158">
        <v>9106.83</v>
      </c>
      <c r="I14" s="144">
        <f t="shared" si="4"/>
        <v>10746.0594</v>
      </c>
      <c r="J14" s="138">
        <v>4470.51</v>
      </c>
      <c r="K14" s="144">
        <f t="shared" si="2"/>
        <v>5275.2017999999998</v>
      </c>
      <c r="L14" s="158">
        <v>20350.8</v>
      </c>
      <c r="M14" s="144">
        <f t="shared" si="5"/>
        <v>24013.944</v>
      </c>
    </row>
    <row r="15" spans="1:13" x14ac:dyDescent="0.25">
      <c r="A15" s="131" t="s">
        <v>14</v>
      </c>
      <c r="B15" s="138">
        <v>4193.46</v>
      </c>
      <c r="C15" s="144">
        <f t="shared" si="0"/>
        <v>4948.2828</v>
      </c>
      <c r="D15" s="158">
        <v>8970.9599999999991</v>
      </c>
      <c r="E15" s="144">
        <f t="shared" si="3"/>
        <v>10585.732799999998</v>
      </c>
      <c r="F15" s="138">
        <v>4581.37</v>
      </c>
      <c r="G15" s="144">
        <f t="shared" si="1"/>
        <v>5406.0165999999999</v>
      </c>
      <c r="H15" s="158">
        <v>9599.99</v>
      </c>
      <c r="I15" s="144">
        <f t="shared" si="4"/>
        <v>11327.9882</v>
      </c>
      <c r="J15" s="138">
        <v>4979.74</v>
      </c>
      <c r="K15" s="144">
        <f t="shared" si="2"/>
        <v>5876.0931999999993</v>
      </c>
      <c r="L15" s="158">
        <v>20886.830000000002</v>
      </c>
      <c r="M15" s="144">
        <f t="shared" si="5"/>
        <v>24646.4594</v>
      </c>
    </row>
    <row r="16" spans="1:13" x14ac:dyDescent="0.25">
      <c r="A16" s="131" t="s">
        <v>15</v>
      </c>
      <c r="B16" s="138">
        <v>4387.46</v>
      </c>
      <c r="C16" s="144">
        <f t="shared" si="0"/>
        <v>5177.2028</v>
      </c>
      <c r="D16" s="158">
        <v>9164.9599999999991</v>
      </c>
      <c r="E16" s="144">
        <f t="shared" si="3"/>
        <v>10814.652799999998</v>
      </c>
      <c r="F16" s="138">
        <v>4793.3100000000004</v>
      </c>
      <c r="G16" s="144">
        <f t="shared" si="1"/>
        <v>5656.1058000000003</v>
      </c>
      <c r="H16" s="158">
        <v>9823.08</v>
      </c>
      <c r="I16" s="144">
        <f t="shared" si="4"/>
        <v>11591.234399999999</v>
      </c>
      <c r="J16" s="138">
        <v>5210.13</v>
      </c>
      <c r="K16" s="144">
        <f t="shared" si="2"/>
        <v>6147.9533999999994</v>
      </c>
      <c r="L16" s="158">
        <v>21129.32</v>
      </c>
      <c r="M16" s="144">
        <f t="shared" si="5"/>
        <v>24932.597599999997</v>
      </c>
    </row>
    <row r="17" spans="1:13" x14ac:dyDescent="0.25">
      <c r="A17" s="2" t="s">
        <v>16</v>
      </c>
      <c r="B17" s="141">
        <v>5184.76</v>
      </c>
      <c r="C17" s="145">
        <f t="shared" si="0"/>
        <v>6118.0168000000003</v>
      </c>
      <c r="D17" s="159">
        <v>9962.25</v>
      </c>
      <c r="E17" s="145">
        <f t="shared" si="3"/>
        <v>11755.455</v>
      </c>
      <c r="F17" s="138">
        <v>5664.35</v>
      </c>
      <c r="G17" s="144">
        <f t="shared" si="1"/>
        <v>6683.933</v>
      </c>
      <c r="H17" s="159">
        <v>10739.97</v>
      </c>
      <c r="I17" s="145">
        <f t="shared" si="4"/>
        <v>12673.164599999998</v>
      </c>
      <c r="J17" s="141">
        <v>6156.9</v>
      </c>
      <c r="K17" s="145">
        <f t="shared" si="2"/>
        <v>7265.1419999999989</v>
      </c>
      <c r="L17" s="159">
        <v>22125.96</v>
      </c>
      <c r="M17" s="145">
        <f t="shared" si="5"/>
        <v>26108.632799999999</v>
      </c>
    </row>
    <row r="18" spans="1:13" x14ac:dyDescent="0.25">
      <c r="A18" s="2" t="s">
        <v>17</v>
      </c>
      <c r="B18" s="141">
        <v>10292.870000000001</v>
      </c>
      <c r="C18" s="145">
        <f t="shared" si="0"/>
        <v>12145.586600000001</v>
      </c>
      <c r="D18" s="159">
        <v>25937.87</v>
      </c>
      <c r="E18" s="145">
        <f t="shared" si="3"/>
        <v>30606.686599999997</v>
      </c>
      <c r="F18" s="141">
        <v>11244.97</v>
      </c>
      <c r="G18" s="145">
        <f t="shared" si="1"/>
        <v>13269.064599999998</v>
      </c>
      <c r="H18" s="159">
        <v>27481.8</v>
      </c>
      <c r="I18" s="145">
        <f t="shared" si="4"/>
        <v>32428.523999999998</v>
      </c>
      <c r="J18" s="141">
        <v>12222.8</v>
      </c>
      <c r="K18" s="145">
        <f t="shared" si="2"/>
        <v>14422.903999999999</v>
      </c>
      <c r="L18" s="159">
        <v>28511.09</v>
      </c>
      <c r="M18" s="145">
        <f t="shared" si="5"/>
        <v>33643.086199999998</v>
      </c>
    </row>
    <row r="19" spans="1:13" x14ac:dyDescent="0.25">
      <c r="A19" s="2" t="s">
        <v>18</v>
      </c>
      <c r="B19" s="141">
        <v>12122.2</v>
      </c>
      <c r="C19" s="145">
        <f t="shared" si="0"/>
        <v>14304.196</v>
      </c>
      <c r="D19" s="159">
        <v>27767.21</v>
      </c>
      <c r="E19" s="145">
        <f t="shared" si="3"/>
        <v>32765.307799999999</v>
      </c>
      <c r="F19" s="141">
        <v>13243.52</v>
      </c>
      <c r="G19" s="145">
        <f t="shared" si="1"/>
        <v>15627.3536</v>
      </c>
      <c r="H19" s="159">
        <v>29585.52</v>
      </c>
      <c r="I19" s="145">
        <f t="shared" si="4"/>
        <v>34910.9136</v>
      </c>
      <c r="J19" s="141">
        <v>14395.13</v>
      </c>
      <c r="K19" s="145">
        <f t="shared" si="2"/>
        <v>16986.253399999998</v>
      </c>
      <c r="L19" s="159">
        <v>30797.759999999998</v>
      </c>
      <c r="M19" s="145">
        <f t="shared" si="5"/>
        <v>36341.356799999994</v>
      </c>
    </row>
    <row r="20" spans="1:13" x14ac:dyDescent="0.25">
      <c r="A20" s="2" t="s">
        <v>19</v>
      </c>
      <c r="B20" s="141">
        <v>16149.34</v>
      </c>
      <c r="C20" s="145">
        <f t="shared" si="0"/>
        <v>19056.2212</v>
      </c>
      <c r="D20" s="159">
        <v>31532.080000000002</v>
      </c>
      <c r="E20" s="145">
        <f t="shared" si="3"/>
        <v>37207.854399999997</v>
      </c>
      <c r="F20" s="141">
        <v>17643.16</v>
      </c>
      <c r="G20" s="145">
        <f t="shared" si="1"/>
        <v>20818.928799999998</v>
      </c>
      <c r="H20" s="159">
        <v>33955.300000000003</v>
      </c>
      <c r="I20" s="145">
        <f t="shared" si="4"/>
        <v>40067.254000000001</v>
      </c>
      <c r="J20" s="141">
        <v>19177.36</v>
      </c>
      <c r="K20" s="145">
        <f t="shared" si="2"/>
        <v>22629.284800000001</v>
      </c>
      <c r="L20" s="159">
        <v>35570.79</v>
      </c>
      <c r="M20" s="145">
        <f t="shared" si="5"/>
        <v>41973.532200000001</v>
      </c>
    </row>
    <row r="21" spans="1:13" x14ac:dyDescent="0.25">
      <c r="A21" s="2" t="s">
        <v>20</v>
      </c>
      <c r="B21" s="141">
        <v>13041.77</v>
      </c>
      <c r="C21" s="145">
        <f t="shared" si="0"/>
        <v>15389.2886</v>
      </c>
      <c r="D21" s="159">
        <v>28686.77</v>
      </c>
      <c r="E21" s="145">
        <f t="shared" si="3"/>
        <v>33850.388599999998</v>
      </c>
      <c r="F21" s="141">
        <v>14248.15</v>
      </c>
      <c r="G21" s="145">
        <f t="shared" si="1"/>
        <v>16812.816999999999</v>
      </c>
      <c r="H21" s="159">
        <v>30643.040000000001</v>
      </c>
      <c r="I21" s="145">
        <f t="shared" si="4"/>
        <v>36158.787199999999</v>
      </c>
      <c r="J21" s="141">
        <v>15487.11</v>
      </c>
      <c r="K21" s="145">
        <f t="shared" si="2"/>
        <v>18274.789799999999</v>
      </c>
      <c r="L21" s="159">
        <v>31947.21</v>
      </c>
      <c r="M21" s="145">
        <f t="shared" si="5"/>
        <v>37697.707799999996</v>
      </c>
    </row>
    <row r="22" spans="1:13" x14ac:dyDescent="0.25">
      <c r="A22" s="2" t="s">
        <v>21</v>
      </c>
      <c r="B22" s="141">
        <v>20767.77</v>
      </c>
      <c r="C22" s="145">
        <f t="shared" si="0"/>
        <v>24505.9686</v>
      </c>
      <c r="D22" s="141">
        <v>36152.089999999997</v>
      </c>
      <c r="E22" s="145">
        <f t="shared" si="3"/>
        <v>42659.466199999995</v>
      </c>
      <c r="F22" s="141">
        <v>23882.95</v>
      </c>
      <c r="G22" s="145">
        <f t="shared" si="1"/>
        <v>28181.880999999998</v>
      </c>
      <c r="H22" s="141">
        <v>39268.33</v>
      </c>
      <c r="I22" s="145">
        <f t="shared" si="4"/>
        <v>46336.629399999998</v>
      </c>
      <c r="J22" s="141"/>
      <c r="K22" s="141"/>
      <c r="L22" s="141">
        <v>41345.800000000003</v>
      </c>
      <c r="M22" s="145">
        <f t="shared" si="5"/>
        <v>48788.044000000002</v>
      </c>
    </row>
    <row r="23" spans="1:13" x14ac:dyDescent="0.25">
      <c r="A23" s="2" t="s">
        <v>22</v>
      </c>
      <c r="B23" s="141">
        <v>23840.06</v>
      </c>
      <c r="C23" s="145">
        <f t="shared" si="0"/>
        <v>28131.270799999998</v>
      </c>
      <c r="D23" s="141">
        <v>39225.42</v>
      </c>
      <c r="E23" s="145">
        <f t="shared" si="3"/>
        <v>46285.995599999995</v>
      </c>
      <c r="F23" s="141">
        <v>27416.09</v>
      </c>
      <c r="G23" s="145">
        <f t="shared" si="1"/>
        <v>32350.986199999999</v>
      </c>
      <c r="H23" s="141">
        <v>48012.39</v>
      </c>
      <c r="I23" s="145">
        <f t="shared" si="4"/>
        <v>56654.620199999998</v>
      </c>
      <c r="J23" s="141"/>
      <c r="K23" s="141"/>
      <c r="L23" s="141">
        <v>45187.48</v>
      </c>
      <c r="M23" s="145">
        <f t="shared" si="5"/>
        <v>53321.2264</v>
      </c>
    </row>
    <row r="24" spans="1:13" x14ac:dyDescent="0.25">
      <c r="A24" s="2" t="s">
        <v>23</v>
      </c>
      <c r="B24" s="141">
        <v>44424.15</v>
      </c>
      <c r="C24" s="145">
        <f t="shared" si="0"/>
        <v>52420.496999999996</v>
      </c>
      <c r="D24" s="141">
        <v>59816.54</v>
      </c>
      <c r="E24" s="145">
        <f t="shared" si="3"/>
        <v>70583.517200000002</v>
      </c>
      <c r="F24" s="141">
        <v>51087.78</v>
      </c>
      <c r="G24" s="145">
        <f t="shared" si="1"/>
        <v>60283.580399999999</v>
      </c>
      <c r="H24" s="141">
        <v>66482.45</v>
      </c>
      <c r="I24" s="145">
        <f t="shared" si="4"/>
        <v>78449.290999999997</v>
      </c>
      <c r="J24" s="141"/>
      <c r="K24" s="141"/>
      <c r="L24" s="141">
        <v>114202.24000000001</v>
      </c>
      <c r="M24" s="145">
        <f t="shared" si="5"/>
        <v>134758.64319999999</v>
      </c>
    </row>
    <row r="25" spans="1:13" x14ac:dyDescent="0.25">
      <c r="A25" s="75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56"/>
    </row>
    <row r="26" spans="1:13" x14ac:dyDescent="0.25">
      <c r="A26" s="75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56"/>
    </row>
    <row r="27" spans="1:13" x14ac:dyDescent="0.25">
      <c r="A27" s="75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56"/>
    </row>
    <row r="28" spans="1:13" x14ac:dyDescent="0.25">
      <c r="A28" s="75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56"/>
    </row>
    <row r="29" spans="1:13" x14ac:dyDescent="0.25">
      <c r="A29" s="75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56"/>
    </row>
    <row r="30" spans="1:13" x14ac:dyDescent="0.25">
      <c r="A30" s="75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56"/>
    </row>
    <row r="31" spans="1:13" x14ac:dyDescent="0.25">
      <c r="A31" s="75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56"/>
    </row>
    <row r="32" spans="1:13" x14ac:dyDescent="0.25">
      <c r="A32" s="75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56"/>
    </row>
    <row r="33" spans="1:13" x14ac:dyDescent="0.25">
      <c r="A33" s="75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56"/>
    </row>
    <row r="34" spans="1:13" x14ac:dyDescent="0.25">
      <c r="A34" s="56"/>
      <c r="B34" s="128"/>
      <c r="C34" s="128"/>
      <c r="D34" s="128"/>
      <c r="E34" s="128"/>
      <c r="F34" s="128"/>
      <c r="G34" s="128"/>
      <c r="H34" s="63"/>
      <c r="I34" s="63"/>
      <c r="J34" s="63"/>
      <c r="K34" s="63"/>
      <c r="L34" s="63"/>
      <c r="M34" s="56"/>
    </row>
    <row r="35" spans="1:13" x14ac:dyDescent="0.25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</row>
    <row r="36" spans="1:13" x14ac:dyDescent="0.25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</row>
    <row r="37" spans="1:13" x14ac:dyDescent="0.25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</row>
    <row r="38" spans="1:13" x14ac:dyDescent="0.25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</row>
    <row r="39" spans="1:13" x14ac:dyDescent="0.25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</row>
    <row r="40" spans="1:13" x14ac:dyDescent="0.2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</row>
    <row r="41" spans="1:13" x14ac:dyDescent="0.2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</row>
    <row r="42" spans="1:13" x14ac:dyDescent="0.2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</row>
    <row r="43" spans="1:13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</row>
    <row r="44" spans="1:13" x14ac:dyDescent="0.2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</row>
    <row r="45" spans="1:13" x14ac:dyDescent="0.2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</row>
    <row r="46" spans="1:13" x14ac:dyDescent="0.2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</row>
    <row r="47" spans="1:13" x14ac:dyDescent="0.2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</row>
    <row r="48" spans="1:13" x14ac:dyDescent="0.25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</row>
  </sheetData>
  <sheetProtection password="DC9E" sheet="1" objects="1" scenarios="1" selectLockedCells="1" selectUnlockedCells="1"/>
  <mergeCells count="5">
    <mergeCell ref="B4:M4"/>
    <mergeCell ref="A4:A6"/>
    <mergeCell ref="B5:E5"/>
    <mergeCell ref="F5:I5"/>
    <mergeCell ref="J5:M5"/>
  </mergeCells>
  <printOptions horizontalCentered="1" verticalCentered="1"/>
  <pageMargins left="0" right="0" top="0.9055118110236221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5"/>
  <sheetViews>
    <sheetView view="pageLayout" topLeftCell="A4" zoomScaleNormal="90" workbookViewId="0">
      <selection activeCell="L6" activeCellId="4" sqref="B1:M1048576 B1:M1048576 B1:M1048576 B1:M1048576 B1:M1048576"/>
    </sheetView>
  </sheetViews>
  <sheetFormatPr defaultRowHeight="15" x14ac:dyDescent="0.25"/>
  <cols>
    <col min="1" max="1" width="22" customWidth="1"/>
    <col min="2" max="2" width="14.85546875" hidden="1" customWidth="1"/>
    <col min="3" max="3" width="14.85546875" customWidth="1"/>
    <col min="4" max="4" width="14.85546875" hidden="1" customWidth="1"/>
    <col min="5" max="5" width="14.85546875" customWidth="1"/>
    <col min="6" max="6" width="14.85546875" hidden="1" customWidth="1"/>
    <col min="7" max="7" width="14.85546875" customWidth="1"/>
    <col min="8" max="8" width="14.85546875" hidden="1" customWidth="1"/>
    <col min="9" max="9" width="14.85546875" customWidth="1"/>
    <col min="10" max="10" width="14.85546875" hidden="1" customWidth="1"/>
    <col min="11" max="11" width="14.85546875" customWidth="1"/>
    <col min="12" max="12" width="14.85546875" hidden="1" customWidth="1"/>
    <col min="13" max="13" width="16.28515625" customWidth="1"/>
  </cols>
  <sheetData>
    <row r="1" spans="1:15" ht="65.25" customHeight="1" x14ac:dyDescent="0.25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</row>
    <row r="2" spans="1:15" x14ac:dyDescent="0.25">
      <c r="A2" s="56"/>
      <c r="B2" s="56"/>
      <c r="C2" s="61" t="s">
        <v>203</v>
      </c>
      <c r="D2" s="61"/>
      <c r="E2" s="61"/>
      <c r="F2" s="61"/>
      <c r="G2" s="61"/>
      <c r="H2" s="61"/>
      <c r="I2" s="61"/>
      <c r="J2" s="61"/>
      <c r="K2" s="61"/>
      <c r="L2" s="61"/>
      <c r="M2" s="61"/>
      <c r="N2" s="22"/>
      <c r="O2" s="52"/>
    </row>
    <row r="3" spans="1:15" ht="17.25" x14ac:dyDescent="0.25">
      <c r="A3" s="56"/>
      <c r="B3" s="56"/>
      <c r="C3" s="62" t="s">
        <v>193</v>
      </c>
      <c r="D3" s="62"/>
      <c r="E3" s="62"/>
      <c r="F3" s="62"/>
      <c r="G3" s="62"/>
      <c r="H3" s="62"/>
      <c r="I3" s="62"/>
      <c r="J3" s="62"/>
      <c r="K3" s="62"/>
      <c r="L3" s="62"/>
      <c r="M3" s="62"/>
      <c r="N3" s="15"/>
    </row>
    <row r="4" spans="1:15" x14ac:dyDescent="0.25">
      <c r="A4" s="182" t="s">
        <v>0</v>
      </c>
      <c r="B4" s="180" t="s">
        <v>143</v>
      </c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7"/>
      <c r="N4" s="12"/>
    </row>
    <row r="5" spans="1:15" x14ac:dyDescent="0.25">
      <c r="A5" s="183"/>
      <c r="B5" s="180" t="s">
        <v>197</v>
      </c>
      <c r="C5" s="180"/>
      <c r="D5" s="180"/>
      <c r="E5" s="188"/>
      <c r="F5" s="180" t="s">
        <v>198</v>
      </c>
      <c r="G5" s="180"/>
      <c r="H5" s="180"/>
      <c r="I5" s="188"/>
      <c r="J5" s="180" t="s">
        <v>199</v>
      </c>
      <c r="K5" s="180"/>
      <c r="L5" s="180"/>
      <c r="M5" s="187"/>
    </row>
    <row r="6" spans="1:15" x14ac:dyDescent="0.25">
      <c r="A6" s="184"/>
      <c r="B6" s="24" t="s">
        <v>4</v>
      </c>
      <c r="C6" s="24" t="s">
        <v>4</v>
      </c>
      <c r="D6" s="24" t="s">
        <v>5</v>
      </c>
      <c r="E6" s="24" t="s">
        <v>5</v>
      </c>
      <c r="F6" s="24" t="s">
        <v>4</v>
      </c>
      <c r="G6" s="24" t="s">
        <v>4</v>
      </c>
      <c r="H6" s="24" t="s">
        <v>5</v>
      </c>
      <c r="I6" s="24" t="s">
        <v>5</v>
      </c>
      <c r="J6" s="24" t="s">
        <v>4</v>
      </c>
      <c r="K6" s="24" t="s">
        <v>4</v>
      </c>
      <c r="L6" s="24" t="s">
        <v>5</v>
      </c>
      <c r="M6" s="24" t="s">
        <v>5</v>
      </c>
    </row>
    <row r="7" spans="1:15" x14ac:dyDescent="0.25">
      <c r="A7" s="23" t="s">
        <v>6</v>
      </c>
      <c r="B7" s="20">
        <v>1452.88</v>
      </c>
      <c r="C7" s="36">
        <f t="shared" ref="C7:C24" si="0">(B7+(B7*18%))</f>
        <v>1714.3984</v>
      </c>
      <c r="D7" s="36"/>
      <c r="E7" s="36"/>
      <c r="F7" s="36">
        <v>1670.82</v>
      </c>
      <c r="G7" s="36">
        <f t="shared" ref="G7:G24" si="1">(F7+(F7*18%))</f>
        <v>1971.5675999999999</v>
      </c>
      <c r="H7" s="36"/>
      <c r="I7" s="36"/>
      <c r="J7" s="36">
        <v>1816.11</v>
      </c>
      <c r="K7" s="36">
        <f t="shared" ref="K7:K21" si="2">(J7+(J7*18%))</f>
        <v>2143.0097999999998</v>
      </c>
      <c r="L7" s="36"/>
      <c r="M7" s="37"/>
    </row>
    <row r="8" spans="1:15" x14ac:dyDescent="0.25">
      <c r="A8" s="23" t="s">
        <v>7</v>
      </c>
      <c r="B8" s="20">
        <v>1613.98</v>
      </c>
      <c r="C8" s="36">
        <f t="shared" si="0"/>
        <v>1904.4964</v>
      </c>
      <c r="D8" s="36"/>
      <c r="E8" s="36"/>
      <c r="F8" s="36">
        <v>1856.07</v>
      </c>
      <c r="G8" s="36">
        <f t="shared" si="1"/>
        <v>2190.1626000000001</v>
      </c>
      <c r="H8" s="36"/>
      <c r="I8" s="36"/>
      <c r="J8" s="36">
        <v>2017.48</v>
      </c>
      <c r="K8" s="36">
        <f t="shared" si="2"/>
        <v>2380.6264000000001</v>
      </c>
      <c r="L8" s="36"/>
      <c r="M8" s="37"/>
    </row>
    <row r="9" spans="1:15" x14ac:dyDescent="0.25">
      <c r="A9" s="23" t="s">
        <v>8</v>
      </c>
      <c r="B9" s="20">
        <v>1906.73</v>
      </c>
      <c r="C9" s="36">
        <f t="shared" si="0"/>
        <v>2249.9414000000002</v>
      </c>
      <c r="D9" s="36"/>
      <c r="E9" s="36"/>
      <c r="F9" s="36">
        <v>2192.7399999999998</v>
      </c>
      <c r="G9" s="36">
        <f t="shared" si="1"/>
        <v>2587.4331999999995</v>
      </c>
      <c r="H9" s="36"/>
      <c r="I9" s="36"/>
      <c r="J9" s="36">
        <v>2383.4299999999998</v>
      </c>
      <c r="K9" s="36">
        <f t="shared" si="2"/>
        <v>2812.4474</v>
      </c>
      <c r="L9" s="36"/>
      <c r="M9" s="37"/>
    </row>
    <row r="10" spans="1:15" x14ac:dyDescent="0.25">
      <c r="A10" s="23" t="s">
        <v>9</v>
      </c>
      <c r="B10" s="20">
        <v>2233.5300000000002</v>
      </c>
      <c r="C10" s="36">
        <f t="shared" si="0"/>
        <v>2635.5654000000004</v>
      </c>
      <c r="D10" s="36"/>
      <c r="E10" s="36"/>
      <c r="F10" s="36">
        <v>2568.5700000000002</v>
      </c>
      <c r="G10" s="36">
        <f t="shared" si="1"/>
        <v>3030.9126000000001</v>
      </c>
      <c r="H10" s="36"/>
      <c r="I10" s="36"/>
      <c r="J10" s="36">
        <v>2791.92</v>
      </c>
      <c r="K10" s="36">
        <f t="shared" si="2"/>
        <v>3294.4656</v>
      </c>
      <c r="L10" s="36"/>
      <c r="M10" s="37"/>
    </row>
    <row r="11" spans="1:15" x14ac:dyDescent="0.25">
      <c r="A11" s="23" t="s">
        <v>10</v>
      </c>
      <c r="B11" s="20">
        <v>2633.15</v>
      </c>
      <c r="C11" s="36">
        <f t="shared" si="0"/>
        <v>3107.1170000000002</v>
      </c>
      <c r="D11" s="36"/>
      <c r="E11" s="36"/>
      <c r="F11" s="36">
        <v>3028.11</v>
      </c>
      <c r="G11" s="36">
        <f t="shared" si="1"/>
        <v>3573.1698000000001</v>
      </c>
      <c r="H11" s="36"/>
      <c r="I11" s="36"/>
      <c r="J11" s="36">
        <v>3291.43</v>
      </c>
      <c r="K11" s="36">
        <f t="shared" si="2"/>
        <v>3883.8873999999996</v>
      </c>
      <c r="L11" s="36"/>
      <c r="M11" s="37"/>
    </row>
    <row r="12" spans="1:15" x14ac:dyDescent="0.25">
      <c r="A12" s="23" t="s">
        <v>11</v>
      </c>
      <c r="B12" s="20">
        <v>2933.62</v>
      </c>
      <c r="C12" s="36">
        <f t="shared" si="0"/>
        <v>3461.6715999999997</v>
      </c>
      <c r="D12" s="160">
        <v>6116.32</v>
      </c>
      <c r="E12" s="36">
        <f t="shared" ref="E12:E24" si="3">(D12+(D12*18%))</f>
        <v>7217.2575999999999</v>
      </c>
      <c r="F12" s="36">
        <v>3373.67</v>
      </c>
      <c r="G12" s="36">
        <f t="shared" si="1"/>
        <v>3980.9306000000001</v>
      </c>
      <c r="H12" s="160">
        <v>6556.47</v>
      </c>
      <c r="I12" s="36">
        <f t="shared" ref="I12:I24" si="4">(H12+(H12*18%))</f>
        <v>7736.6346000000003</v>
      </c>
      <c r="J12" s="36">
        <v>3667.03</v>
      </c>
      <c r="K12" s="36">
        <f t="shared" si="2"/>
        <v>4327.0954000000002</v>
      </c>
      <c r="L12" s="160">
        <v>6849.93</v>
      </c>
      <c r="M12" s="36">
        <f t="shared" ref="M12:M24" si="5">(L12+(L12*18%))</f>
        <v>8082.9174000000003</v>
      </c>
    </row>
    <row r="13" spans="1:15" x14ac:dyDescent="0.25">
      <c r="A13" s="23" t="s">
        <v>12</v>
      </c>
      <c r="B13" s="20">
        <v>3154.81</v>
      </c>
      <c r="C13" s="36">
        <f t="shared" si="0"/>
        <v>3722.6758</v>
      </c>
      <c r="D13" s="154">
        <v>7926.47</v>
      </c>
      <c r="E13" s="36">
        <f t="shared" si="3"/>
        <v>9353.2345999999998</v>
      </c>
      <c r="F13" s="36">
        <v>3626.65</v>
      </c>
      <c r="G13" s="36">
        <f t="shared" si="1"/>
        <v>4279.4470000000001</v>
      </c>
      <c r="H13" s="154">
        <v>8405.7900000000009</v>
      </c>
      <c r="I13" s="36">
        <f t="shared" si="4"/>
        <v>9918.8322000000007</v>
      </c>
      <c r="J13" s="36">
        <v>3941.99</v>
      </c>
      <c r="K13" s="36">
        <f t="shared" si="2"/>
        <v>4651.5481999999993</v>
      </c>
      <c r="L13" s="154">
        <v>8719.49</v>
      </c>
      <c r="M13" s="36">
        <f t="shared" si="5"/>
        <v>10288.9982</v>
      </c>
    </row>
    <row r="14" spans="1:15" x14ac:dyDescent="0.25">
      <c r="A14" s="23" t="s">
        <v>13</v>
      </c>
      <c r="B14" s="20">
        <v>3576.42</v>
      </c>
      <c r="C14" s="36">
        <f t="shared" si="0"/>
        <v>4220.1756000000005</v>
      </c>
      <c r="D14" s="154">
        <v>8353.91</v>
      </c>
      <c r="E14" s="36">
        <f t="shared" si="3"/>
        <v>9857.6137999999992</v>
      </c>
      <c r="F14" s="36">
        <v>4112.88</v>
      </c>
      <c r="G14" s="36">
        <f t="shared" si="1"/>
        <v>4853.1984000000002</v>
      </c>
      <c r="H14" s="154">
        <v>8890.3799999999992</v>
      </c>
      <c r="I14" s="36">
        <f t="shared" si="4"/>
        <v>10490.648399999998</v>
      </c>
      <c r="J14" s="36">
        <v>4470.51</v>
      </c>
      <c r="K14" s="36">
        <f t="shared" si="2"/>
        <v>5275.2018000000007</v>
      </c>
      <c r="L14" s="154">
        <v>20115.509999999998</v>
      </c>
      <c r="M14" s="36">
        <f t="shared" si="5"/>
        <v>23736.301799999997</v>
      </c>
    </row>
    <row r="15" spans="1:15" x14ac:dyDescent="0.25">
      <c r="A15" s="23" t="s">
        <v>14</v>
      </c>
      <c r="B15" s="20">
        <v>3983.79</v>
      </c>
      <c r="C15" s="36">
        <f t="shared" si="0"/>
        <v>4700.8721999999998</v>
      </c>
      <c r="D15" s="154">
        <v>8761.2900000000009</v>
      </c>
      <c r="E15" s="36">
        <f t="shared" si="3"/>
        <v>10338.322200000001</v>
      </c>
      <c r="F15" s="36">
        <v>4581.37</v>
      </c>
      <c r="G15" s="36">
        <f t="shared" si="1"/>
        <v>5406.0165999999999</v>
      </c>
      <c r="H15" s="154">
        <v>9358.8799999999992</v>
      </c>
      <c r="I15" s="36">
        <f t="shared" si="4"/>
        <v>11043.4784</v>
      </c>
      <c r="J15" s="36">
        <v>4979.74</v>
      </c>
      <c r="K15" s="36">
        <f t="shared" si="2"/>
        <v>5876.0931999999993</v>
      </c>
      <c r="L15" s="154">
        <v>20624.73</v>
      </c>
      <c r="M15" s="36">
        <f t="shared" si="5"/>
        <v>24337.181400000001</v>
      </c>
    </row>
    <row r="16" spans="1:15" x14ac:dyDescent="0.25">
      <c r="A16" s="23" t="s">
        <v>15</v>
      </c>
      <c r="B16" s="20">
        <v>4168.1000000000004</v>
      </c>
      <c r="C16" s="36">
        <f t="shared" si="0"/>
        <v>4918.3580000000002</v>
      </c>
      <c r="D16" s="154">
        <v>8945.6</v>
      </c>
      <c r="E16" s="36">
        <f t="shared" si="3"/>
        <v>10555.808000000001</v>
      </c>
      <c r="F16" s="36">
        <v>4793.3100000000004</v>
      </c>
      <c r="G16" s="36">
        <f t="shared" si="1"/>
        <v>5656.1058000000003</v>
      </c>
      <c r="H16" s="154">
        <v>9570.81</v>
      </c>
      <c r="I16" s="36">
        <f t="shared" si="4"/>
        <v>11293.5558</v>
      </c>
      <c r="J16" s="36">
        <v>5210.13</v>
      </c>
      <c r="K16" s="36">
        <f t="shared" si="2"/>
        <v>6147.9534000000003</v>
      </c>
      <c r="L16" s="154">
        <v>20855.150000000001</v>
      </c>
      <c r="M16" s="36">
        <f t="shared" si="5"/>
        <v>24609.077000000001</v>
      </c>
    </row>
    <row r="17" spans="1:13" x14ac:dyDescent="0.25">
      <c r="A17" s="2" t="s">
        <v>16</v>
      </c>
      <c r="B17" s="21">
        <v>4925.53</v>
      </c>
      <c r="C17" s="36">
        <f t="shared" si="0"/>
        <v>5812.1253999999999</v>
      </c>
      <c r="D17" s="155">
        <v>9703.02</v>
      </c>
      <c r="E17" s="36">
        <f t="shared" si="3"/>
        <v>11449.563600000001</v>
      </c>
      <c r="F17" s="38">
        <v>5664.35</v>
      </c>
      <c r="G17" s="36">
        <f t="shared" si="1"/>
        <v>6683.9330000000009</v>
      </c>
      <c r="H17" s="155">
        <v>10441.85</v>
      </c>
      <c r="I17" s="36">
        <f t="shared" si="4"/>
        <v>12321.383</v>
      </c>
      <c r="J17" s="38">
        <v>6156.9</v>
      </c>
      <c r="K17" s="36">
        <f t="shared" si="2"/>
        <v>7265.1419999999998</v>
      </c>
      <c r="L17" s="155">
        <v>21801.9</v>
      </c>
      <c r="M17" s="36">
        <f t="shared" si="5"/>
        <v>25726.242000000002</v>
      </c>
    </row>
    <row r="18" spans="1:13" x14ac:dyDescent="0.25">
      <c r="A18" s="2" t="s">
        <v>17</v>
      </c>
      <c r="B18" s="21">
        <v>9778.23</v>
      </c>
      <c r="C18" s="36">
        <f t="shared" si="0"/>
        <v>11538.311399999999</v>
      </c>
      <c r="D18" s="155">
        <v>25423.23</v>
      </c>
      <c r="E18" s="36">
        <f t="shared" si="3"/>
        <v>29999.411399999997</v>
      </c>
      <c r="F18" s="38">
        <v>11244.97</v>
      </c>
      <c r="G18" s="36">
        <f t="shared" si="1"/>
        <v>13269.0646</v>
      </c>
      <c r="H18" s="155">
        <v>26889.96</v>
      </c>
      <c r="I18" s="36">
        <f t="shared" si="4"/>
        <v>31730.1528</v>
      </c>
      <c r="J18" s="38">
        <v>12222.8</v>
      </c>
      <c r="K18" s="36">
        <f t="shared" si="2"/>
        <v>14422.903999999999</v>
      </c>
      <c r="L18" s="155">
        <v>27867.81</v>
      </c>
      <c r="M18" s="36">
        <f t="shared" si="5"/>
        <v>32884.015800000001</v>
      </c>
    </row>
    <row r="19" spans="1:13" x14ac:dyDescent="0.25">
      <c r="A19" s="2" t="s">
        <v>18</v>
      </c>
      <c r="B19" s="21">
        <v>11516.11</v>
      </c>
      <c r="C19" s="36">
        <f t="shared" si="0"/>
        <v>13589.0098</v>
      </c>
      <c r="D19" s="155">
        <v>27161.1</v>
      </c>
      <c r="E19" s="36">
        <f t="shared" si="3"/>
        <v>32050.097999999998</v>
      </c>
      <c r="F19" s="38">
        <v>13243.52</v>
      </c>
      <c r="G19" s="36">
        <f t="shared" si="1"/>
        <v>15627.3536</v>
      </c>
      <c r="H19" s="155">
        <v>28888.52</v>
      </c>
      <c r="I19" s="36">
        <f t="shared" si="4"/>
        <v>34088.453600000001</v>
      </c>
      <c r="J19" s="38">
        <v>14395.13</v>
      </c>
      <c r="K19" s="36">
        <f t="shared" si="2"/>
        <v>16986.253399999998</v>
      </c>
      <c r="L19" s="155">
        <v>30040.13</v>
      </c>
      <c r="M19" s="36">
        <f t="shared" si="5"/>
        <v>35447.3534</v>
      </c>
    </row>
    <row r="20" spans="1:13" x14ac:dyDescent="0.25">
      <c r="A20" s="2" t="s">
        <v>19</v>
      </c>
      <c r="B20" s="21">
        <v>15341.88</v>
      </c>
      <c r="C20" s="36">
        <f t="shared" si="0"/>
        <v>18103.418399999999</v>
      </c>
      <c r="D20" s="155">
        <v>29955.48</v>
      </c>
      <c r="E20" s="36">
        <f t="shared" si="3"/>
        <v>35347.466399999998</v>
      </c>
      <c r="F20" s="38">
        <v>17643.16</v>
      </c>
      <c r="G20" s="36">
        <f t="shared" si="1"/>
        <v>20818.928800000002</v>
      </c>
      <c r="H20" s="155">
        <v>32257.54</v>
      </c>
      <c r="I20" s="36">
        <f t="shared" si="4"/>
        <v>38063.897199999999</v>
      </c>
      <c r="J20" s="38">
        <v>19177.36</v>
      </c>
      <c r="K20" s="36">
        <f t="shared" si="2"/>
        <v>22629.284800000001</v>
      </c>
      <c r="L20" s="155">
        <v>33792.25</v>
      </c>
      <c r="M20" s="36">
        <f t="shared" si="5"/>
        <v>39874.854999999996</v>
      </c>
    </row>
    <row r="21" spans="1:13" x14ac:dyDescent="0.25">
      <c r="A21" s="2" t="s">
        <v>20</v>
      </c>
      <c r="B21" s="21">
        <v>12389.7</v>
      </c>
      <c r="C21" s="36">
        <f t="shared" si="0"/>
        <v>14619.846000000001</v>
      </c>
      <c r="D21" s="155">
        <v>28034.69</v>
      </c>
      <c r="E21" s="36">
        <f t="shared" si="3"/>
        <v>33080.934199999996</v>
      </c>
      <c r="F21" s="38">
        <v>14248.15</v>
      </c>
      <c r="G21" s="36">
        <f t="shared" si="1"/>
        <v>16812.816999999999</v>
      </c>
      <c r="H21" s="155">
        <v>29893.14</v>
      </c>
      <c r="I21" s="36">
        <f t="shared" si="4"/>
        <v>35273.905200000001</v>
      </c>
      <c r="J21" s="38">
        <v>15487.11</v>
      </c>
      <c r="K21" s="36">
        <f t="shared" si="2"/>
        <v>18274.789799999999</v>
      </c>
      <c r="L21" s="155">
        <v>31132.1</v>
      </c>
      <c r="M21" s="36">
        <f t="shared" si="5"/>
        <v>36735.877999999997</v>
      </c>
    </row>
    <row r="22" spans="1:13" x14ac:dyDescent="0.25">
      <c r="A22" s="2" t="s">
        <v>21</v>
      </c>
      <c r="B22" s="21">
        <v>20767.77</v>
      </c>
      <c r="C22" s="36">
        <f t="shared" si="0"/>
        <v>24505.9686</v>
      </c>
      <c r="D22" s="38">
        <v>36152.089999999997</v>
      </c>
      <c r="E22" s="36">
        <f t="shared" si="3"/>
        <v>42659.466199999995</v>
      </c>
      <c r="F22" s="38">
        <v>23882.95</v>
      </c>
      <c r="G22" s="36">
        <f t="shared" si="1"/>
        <v>28181.881000000001</v>
      </c>
      <c r="H22" s="38">
        <v>39268.33</v>
      </c>
      <c r="I22" s="36">
        <f t="shared" si="4"/>
        <v>46336.629400000005</v>
      </c>
      <c r="J22" s="38"/>
      <c r="K22" s="38"/>
      <c r="L22" s="38">
        <v>41345.800000000003</v>
      </c>
      <c r="M22" s="36">
        <f t="shared" si="5"/>
        <v>48788.044000000002</v>
      </c>
    </row>
    <row r="23" spans="1:13" x14ac:dyDescent="0.25">
      <c r="A23" s="2" t="s">
        <v>22</v>
      </c>
      <c r="B23" s="21">
        <v>23840.06</v>
      </c>
      <c r="C23" s="36">
        <f t="shared" si="0"/>
        <v>28131.270800000002</v>
      </c>
      <c r="D23" s="38">
        <v>39225.42</v>
      </c>
      <c r="E23" s="36">
        <f t="shared" si="3"/>
        <v>46285.995599999995</v>
      </c>
      <c r="F23" s="38">
        <v>27416.09</v>
      </c>
      <c r="G23" s="36">
        <f t="shared" si="1"/>
        <v>32350.986199999999</v>
      </c>
      <c r="H23" s="38">
        <v>48012.39</v>
      </c>
      <c r="I23" s="36">
        <f t="shared" si="4"/>
        <v>56654.620199999998</v>
      </c>
      <c r="J23" s="38"/>
      <c r="K23" s="38"/>
      <c r="L23" s="38">
        <v>45187.48</v>
      </c>
      <c r="M23" s="36">
        <f t="shared" si="5"/>
        <v>53321.2264</v>
      </c>
    </row>
    <row r="24" spans="1:13" x14ac:dyDescent="0.25">
      <c r="A24" s="2" t="s">
        <v>23</v>
      </c>
      <c r="B24" s="21">
        <v>44424.15</v>
      </c>
      <c r="C24" s="36">
        <f t="shared" si="0"/>
        <v>52420.497000000003</v>
      </c>
      <c r="D24" s="38">
        <v>59816.54</v>
      </c>
      <c r="E24" s="36">
        <f t="shared" si="3"/>
        <v>70583.517200000002</v>
      </c>
      <c r="F24" s="38">
        <v>51087.78</v>
      </c>
      <c r="G24" s="36">
        <f t="shared" si="1"/>
        <v>60283.580399999999</v>
      </c>
      <c r="H24" s="38">
        <v>66482.45</v>
      </c>
      <c r="I24" s="36">
        <f t="shared" si="4"/>
        <v>78449.290999999997</v>
      </c>
      <c r="J24" s="38"/>
      <c r="K24" s="38"/>
      <c r="L24" s="38">
        <v>114202.24000000001</v>
      </c>
      <c r="M24" s="36">
        <f t="shared" si="5"/>
        <v>134758.64319999999</v>
      </c>
    </row>
    <row r="25" spans="1:13" x14ac:dyDescent="0.25">
      <c r="A25" s="75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56"/>
    </row>
    <row r="26" spans="1:13" x14ac:dyDescent="0.25">
      <c r="A26" s="75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56"/>
    </row>
    <row r="27" spans="1:13" x14ac:dyDescent="0.25">
      <c r="A27" s="75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56"/>
    </row>
    <row r="28" spans="1:13" x14ac:dyDescent="0.25">
      <c r="A28" s="75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56"/>
    </row>
    <row r="29" spans="1:13" x14ac:dyDescent="0.25">
      <c r="A29" s="75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56"/>
    </row>
    <row r="30" spans="1:13" x14ac:dyDescent="0.25">
      <c r="A30" s="75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56"/>
    </row>
    <row r="31" spans="1:13" x14ac:dyDescent="0.25">
      <c r="A31" s="75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56"/>
    </row>
    <row r="32" spans="1:13" x14ac:dyDescent="0.25">
      <c r="A32" s="75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56"/>
    </row>
    <row r="33" spans="1:13" x14ac:dyDescent="0.25">
      <c r="A33" s="75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56"/>
    </row>
    <row r="34" spans="1:13" x14ac:dyDescent="0.25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</row>
    <row r="35" spans="1:13" x14ac:dyDescent="0.25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</row>
    <row r="36" spans="1:13" x14ac:dyDescent="0.25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</row>
    <row r="37" spans="1:13" x14ac:dyDescent="0.25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</row>
    <row r="38" spans="1:13" x14ac:dyDescent="0.25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</row>
    <row r="39" spans="1:13" x14ac:dyDescent="0.25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</row>
    <row r="40" spans="1:13" x14ac:dyDescent="0.2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</row>
    <row r="41" spans="1:13" x14ac:dyDescent="0.2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</row>
    <row r="42" spans="1:13" x14ac:dyDescent="0.2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</row>
    <row r="43" spans="1:13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</row>
    <row r="44" spans="1:13" x14ac:dyDescent="0.2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</row>
    <row r="45" spans="1:13" x14ac:dyDescent="0.2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</row>
    <row r="46" spans="1:13" x14ac:dyDescent="0.2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</row>
    <row r="47" spans="1:13" x14ac:dyDescent="0.2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</row>
    <row r="48" spans="1:13" x14ac:dyDescent="0.25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</row>
    <row r="49" spans="1:13" x14ac:dyDescent="0.25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</row>
    <row r="50" spans="1:13" x14ac:dyDescent="0.25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</row>
    <row r="51" spans="1:13" x14ac:dyDescent="0.25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</row>
    <row r="52" spans="1:13" x14ac:dyDescent="0.25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</row>
    <row r="53" spans="1:13" x14ac:dyDescent="0.25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</row>
    <row r="54" spans="1:13" x14ac:dyDescent="0.25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</row>
    <row r="55" spans="1:13" x14ac:dyDescent="0.25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</row>
  </sheetData>
  <sheetProtection password="DC9E" sheet="1" objects="1" scenarios="1" selectLockedCells="1" selectUnlockedCells="1"/>
  <mergeCells count="5">
    <mergeCell ref="B4:M4"/>
    <mergeCell ref="A4:A6"/>
    <mergeCell ref="B5:E5"/>
    <mergeCell ref="F5:I5"/>
    <mergeCell ref="J5:M5"/>
  </mergeCells>
  <pageMargins left="0" right="0" top="1.0729166666666667" bottom="0" header="0" footer="0"/>
  <pageSetup paperSize="9" scale="88" orientation="portrait" r:id="rId1"/>
  <headerFooter>
    <oddHeader>&amp;L&amp;G</oddHead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view="pageLayout" zoomScaleNormal="100" workbookViewId="0">
      <selection activeCell="M12" sqref="M12"/>
    </sheetView>
  </sheetViews>
  <sheetFormatPr defaultRowHeight="15" x14ac:dyDescent="0.25"/>
  <cols>
    <col min="1" max="1" width="21.7109375" customWidth="1"/>
    <col min="2" max="2" width="14.85546875" hidden="1" customWidth="1"/>
    <col min="3" max="3" width="12.85546875" customWidth="1"/>
    <col min="4" max="4" width="14.85546875" hidden="1" customWidth="1"/>
    <col min="5" max="5" width="13.140625" customWidth="1"/>
    <col min="6" max="6" width="14.85546875" hidden="1" customWidth="1"/>
    <col min="7" max="7" width="11" customWidth="1"/>
    <col min="8" max="8" width="14.85546875" hidden="1" customWidth="1"/>
    <col min="9" max="9" width="12.5703125" customWidth="1"/>
    <col min="10" max="10" width="14.85546875" hidden="1" customWidth="1"/>
    <col min="11" max="11" width="11.7109375" customWidth="1"/>
    <col min="12" max="12" width="14.85546875" hidden="1" customWidth="1"/>
    <col min="13" max="13" width="13" customWidth="1"/>
  </cols>
  <sheetData>
    <row r="1" spans="1:14" ht="60" customHeight="1" x14ac:dyDescent="0.25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</row>
    <row r="2" spans="1:14" ht="27.75" customHeight="1" x14ac:dyDescent="0.25">
      <c r="A2" s="56"/>
      <c r="B2" s="81"/>
      <c r="C2" s="186" t="s">
        <v>204</v>
      </c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9"/>
    </row>
    <row r="3" spans="1:14" ht="16.5" customHeight="1" x14ac:dyDescent="0.25">
      <c r="A3" s="56"/>
      <c r="B3" s="57"/>
      <c r="C3" s="189" t="s">
        <v>196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4" x14ac:dyDescent="0.25">
      <c r="A4" s="180" t="s">
        <v>0</v>
      </c>
      <c r="B4" s="180" t="s">
        <v>142</v>
      </c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7"/>
    </row>
    <row r="5" spans="1:14" x14ac:dyDescent="0.25">
      <c r="A5" s="180"/>
      <c r="B5" s="180" t="s">
        <v>197</v>
      </c>
      <c r="C5" s="180"/>
      <c r="D5" s="180"/>
      <c r="E5" s="188"/>
      <c r="F5" s="180" t="s">
        <v>198</v>
      </c>
      <c r="G5" s="180"/>
      <c r="H5" s="180"/>
      <c r="I5" s="188"/>
      <c r="J5" s="180" t="s">
        <v>199</v>
      </c>
      <c r="K5" s="180"/>
      <c r="L5" s="180"/>
      <c r="M5" s="187"/>
    </row>
    <row r="6" spans="1:14" x14ac:dyDescent="0.25">
      <c r="A6" s="180"/>
      <c r="B6" s="24" t="s">
        <v>4</v>
      </c>
      <c r="C6" s="24" t="s">
        <v>4</v>
      </c>
      <c r="D6" s="24" t="s">
        <v>5</v>
      </c>
      <c r="E6" s="24" t="s">
        <v>5</v>
      </c>
      <c r="F6" s="24" t="s">
        <v>4</v>
      </c>
      <c r="G6" s="24" t="s">
        <v>4</v>
      </c>
      <c r="H6" s="24" t="s">
        <v>5</v>
      </c>
      <c r="I6" s="24" t="s">
        <v>5</v>
      </c>
      <c r="J6" s="24" t="s">
        <v>4</v>
      </c>
      <c r="K6" s="24" t="s">
        <v>4</v>
      </c>
      <c r="L6" s="24" t="s">
        <v>5</v>
      </c>
      <c r="M6" s="24" t="s">
        <v>5</v>
      </c>
    </row>
    <row r="7" spans="1:14" ht="13.5" customHeight="1" x14ac:dyDescent="0.25">
      <c r="A7" s="27" t="s">
        <v>6</v>
      </c>
      <c r="B7" s="29">
        <v>1529.34</v>
      </c>
      <c r="C7" s="36">
        <f t="shared" ref="C7:C25" si="0">(B7+(B7*18%))</f>
        <v>1804.6211999999998</v>
      </c>
      <c r="D7" s="36"/>
      <c r="E7" s="36"/>
      <c r="F7" s="36">
        <v>1758.75</v>
      </c>
      <c r="G7" s="36">
        <f t="shared" ref="G7:I25" si="1">(F7+(F7*18%))</f>
        <v>2075.3249999999998</v>
      </c>
      <c r="H7" s="36"/>
      <c r="I7" s="36"/>
      <c r="J7" s="36">
        <v>1911.69</v>
      </c>
      <c r="K7" s="36">
        <f t="shared" ref="K7:K21" si="2">(J7+(J7*18%))</f>
        <v>2255.7942000000003</v>
      </c>
      <c r="L7" s="36"/>
      <c r="M7" s="37"/>
    </row>
    <row r="8" spans="1:14" ht="13.5" customHeight="1" x14ac:dyDescent="0.25">
      <c r="A8" s="27" t="s">
        <v>7</v>
      </c>
      <c r="B8" s="29">
        <v>1698.9</v>
      </c>
      <c r="C8" s="36">
        <f t="shared" si="0"/>
        <v>2004.7020000000002</v>
      </c>
      <c r="D8" s="36"/>
      <c r="E8" s="36"/>
      <c r="F8" s="36">
        <v>1953.75</v>
      </c>
      <c r="G8" s="36">
        <f t="shared" si="1"/>
        <v>2305.4250000000002</v>
      </c>
      <c r="H8" s="36"/>
      <c r="I8" s="36"/>
      <c r="J8" s="36">
        <v>2123.64</v>
      </c>
      <c r="K8" s="36">
        <f t="shared" si="2"/>
        <v>2505.8951999999999</v>
      </c>
      <c r="L8" s="36"/>
      <c r="M8" s="37"/>
    </row>
    <row r="9" spans="1:14" ht="13.5" customHeight="1" x14ac:dyDescent="0.25">
      <c r="A9" s="27" t="s">
        <v>8</v>
      </c>
      <c r="B9" s="29">
        <v>2007.06</v>
      </c>
      <c r="C9" s="36">
        <f t="shared" si="0"/>
        <v>2368.3307999999997</v>
      </c>
      <c r="D9" s="36"/>
      <c r="E9" s="36"/>
      <c r="F9" s="36">
        <v>2308.14</v>
      </c>
      <c r="G9" s="36">
        <f t="shared" si="1"/>
        <v>2723.6052</v>
      </c>
      <c r="H9" s="36"/>
      <c r="I9" s="36"/>
      <c r="J9" s="36">
        <v>2508.84</v>
      </c>
      <c r="K9" s="36">
        <f t="shared" si="2"/>
        <v>2960.4312</v>
      </c>
      <c r="L9" s="36"/>
      <c r="M9" s="37"/>
    </row>
    <row r="10" spans="1:14" ht="13.5" customHeight="1" x14ac:dyDescent="0.25">
      <c r="A10" s="27" t="s">
        <v>9</v>
      </c>
      <c r="B10" s="29">
        <v>2351.0700000000002</v>
      </c>
      <c r="C10" s="36">
        <f t="shared" si="0"/>
        <v>2774.2626</v>
      </c>
      <c r="D10" s="36"/>
      <c r="E10" s="36"/>
      <c r="F10" s="36">
        <v>2703.74</v>
      </c>
      <c r="G10" s="36">
        <f t="shared" si="1"/>
        <v>3190.4132</v>
      </c>
      <c r="H10" s="36"/>
      <c r="I10" s="36"/>
      <c r="J10" s="36">
        <v>2938.85</v>
      </c>
      <c r="K10" s="36">
        <f t="shared" si="2"/>
        <v>3467.8429999999998</v>
      </c>
      <c r="L10" s="36"/>
      <c r="M10" s="37"/>
    </row>
    <row r="11" spans="1:14" ht="13.5" customHeight="1" x14ac:dyDescent="0.25">
      <c r="A11" s="27" t="s">
        <v>10</v>
      </c>
      <c r="B11" s="29">
        <v>2771.7</v>
      </c>
      <c r="C11" s="36">
        <f t="shared" si="0"/>
        <v>3270.6059999999998</v>
      </c>
      <c r="D11" s="36"/>
      <c r="E11" s="36"/>
      <c r="F11" s="36">
        <v>3187.49</v>
      </c>
      <c r="G11" s="36">
        <f t="shared" si="1"/>
        <v>3761.2381999999998</v>
      </c>
      <c r="H11" s="36"/>
      <c r="I11" s="36"/>
      <c r="J11" s="36">
        <v>3464.66</v>
      </c>
      <c r="K11" s="36">
        <f t="shared" si="2"/>
        <v>4088.2987999999996</v>
      </c>
      <c r="L11" s="36"/>
      <c r="M11" s="37"/>
    </row>
    <row r="12" spans="1:14" ht="13.5" customHeight="1" x14ac:dyDescent="0.25">
      <c r="A12" s="27" t="s">
        <v>11</v>
      </c>
      <c r="B12" s="29">
        <v>3088.02</v>
      </c>
      <c r="C12" s="36">
        <f t="shared" si="0"/>
        <v>3643.8635999999997</v>
      </c>
      <c r="D12" s="36">
        <v>3396.83</v>
      </c>
      <c r="E12" s="36">
        <f t="shared" ref="E12:E33" si="3">(D12+(D12*18%))</f>
        <v>4008.2593999999999</v>
      </c>
      <c r="F12" s="36">
        <v>3551.24</v>
      </c>
      <c r="G12" s="36">
        <f t="shared" si="1"/>
        <v>4190.4632000000001</v>
      </c>
      <c r="H12" s="36">
        <v>3860.03</v>
      </c>
      <c r="I12" s="36">
        <f t="shared" si="1"/>
        <v>4554.8353999999999</v>
      </c>
      <c r="J12" s="36">
        <v>3860.03</v>
      </c>
      <c r="K12" s="36">
        <f t="shared" si="2"/>
        <v>4554.8353999999999</v>
      </c>
      <c r="L12" s="36">
        <v>4168.83</v>
      </c>
      <c r="M12" s="36">
        <f t="shared" ref="M12:M33" si="4">(L12+(L12*18%))</f>
        <v>4919.2194</v>
      </c>
    </row>
    <row r="13" spans="1:14" ht="13.5" customHeight="1" x14ac:dyDescent="0.25">
      <c r="A13" s="27" t="s">
        <v>12</v>
      </c>
      <c r="B13" s="29">
        <v>3319.56</v>
      </c>
      <c r="C13" s="36">
        <f t="shared" si="0"/>
        <v>3917.0807999999997</v>
      </c>
      <c r="D13" s="36">
        <v>3651.51</v>
      </c>
      <c r="E13" s="36">
        <f t="shared" si="3"/>
        <v>4308.7818000000007</v>
      </c>
      <c r="F13" s="36">
        <v>3817.49</v>
      </c>
      <c r="G13" s="36">
        <f t="shared" si="1"/>
        <v>4504.6381999999994</v>
      </c>
      <c r="H13" s="36">
        <v>4149.45</v>
      </c>
      <c r="I13" s="36">
        <f t="shared" si="1"/>
        <v>4896.3509999999997</v>
      </c>
      <c r="J13" s="36">
        <v>4149.45</v>
      </c>
      <c r="K13" s="36">
        <f t="shared" si="2"/>
        <v>4896.3509999999997</v>
      </c>
      <c r="L13" s="36">
        <v>4481.42</v>
      </c>
      <c r="M13" s="36">
        <f t="shared" si="4"/>
        <v>5288.0756000000001</v>
      </c>
    </row>
    <row r="14" spans="1:14" ht="13.5" customHeight="1" x14ac:dyDescent="0.25">
      <c r="A14" s="27" t="s">
        <v>13</v>
      </c>
      <c r="B14" s="29">
        <v>3764.64</v>
      </c>
      <c r="C14" s="36">
        <f t="shared" si="0"/>
        <v>4442.2752</v>
      </c>
      <c r="D14" s="36">
        <v>4141.1099999999997</v>
      </c>
      <c r="E14" s="36">
        <f t="shared" si="3"/>
        <v>4886.5097999999998</v>
      </c>
      <c r="F14" s="36">
        <v>4329.33</v>
      </c>
      <c r="G14" s="36">
        <f t="shared" si="1"/>
        <v>5108.6094000000003</v>
      </c>
      <c r="H14" s="36">
        <v>4705.8</v>
      </c>
      <c r="I14" s="36">
        <f t="shared" si="1"/>
        <v>5552.8440000000001</v>
      </c>
      <c r="J14" s="36">
        <v>4705.8</v>
      </c>
      <c r="K14" s="36">
        <f t="shared" si="2"/>
        <v>5552.8440000000001</v>
      </c>
      <c r="L14" s="36">
        <v>5174.99</v>
      </c>
      <c r="M14" s="36">
        <f t="shared" si="4"/>
        <v>6106.4881999999998</v>
      </c>
    </row>
    <row r="15" spans="1:14" ht="13.5" customHeight="1" x14ac:dyDescent="0.25">
      <c r="A15" s="27" t="s">
        <v>14</v>
      </c>
      <c r="B15" s="29">
        <v>4193.46</v>
      </c>
      <c r="C15" s="36">
        <f t="shared" si="0"/>
        <v>4948.2828</v>
      </c>
      <c r="D15" s="36">
        <v>4612.8</v>
      </c>
      <c r="E15" s="36">
        <f t="shared" si="3"/>
        <v>5443.1040000000003</v>
      </c>
      <c r="F15" s="36">
        <v>4822.49</v>
      </c>
      <c r="G15" s="36">
        <f t="shared" si="1"/>
        <v>5690.5382</v>
      </c>
      <c r="H15" s="36">
        <v>5241.84</v>
      </c>
      <c r="I15" s="36">
        <f t="shared" si="1"/>
        <v>6185.3712000000005</v>
      </c>
      <c r="J15" s="36">
        <v>5241.83</v>
      </c>
      <c r="K15" s="36">
        <f t="shared" si="2"/>
        <v>6185.3593999999994</v>
      </c>
      <c r="L15" s="36">
        <v>5661.18</v>
      </c>
      <c r="M15" s="36">
        <f t="shared" si="4"/>
        <v>6680.1923999999999</v>
      </c>
    </row>
    <row r="16" spans="1:14" ht="13.5" customHeight="1" x14ac:dyDescent="0.25">
      <c r="A16" s="27" t="s">
        <v>15</v>
      </c>
      <c r="B16" s="29">
        <v>4387.46</v>
      </c>
      <c r="C16" s="36">
        <f t="shared" si="0"/>
        <v>5177.2028</v>
      </c>
      <c r="D16" s="36">
        <v>4826.21</v>
      </c>
      <c r="E16" s="36">
        <f t="shared" si="3"/>
        <v>5694.9278000000004</v>
      </c>
      <c r="F16" s="36">
        <v>5045.58</v>
      </c>
      <c r="G16" s="36">
        <f t="shared" si="1"/>
        <v>5953.7843999999996</v>
      </c>
      <c r="H16" s="36">
        <v>5484.33</v>
      </c>
      <c r="I16" s="36">
        <f t="shared" si="1"/>
        <v>6471.5093999999999</v>
      </c>
      <c r="J16" s="36">
        <v>5484.32</v>
      </c>
      <c r="K16" s="36">
        <f t="shared" si="2"/>
        <v>6471.4975999999997</v>
      </c>
      <c r="L16" s="36">
        <v>5923.07</v>
      </c>
      <c r="M16" s="36">
        <f t="shared" si="4"/>
        <v>6989.2225999999991</v>
      </c>
    </row>
    <row r="17" spans="1:13" ht="13.5" customHeight="1" x14ac:dyDescent="0.25">
      <c r="A17" s="2" t="s">
        <v>16</v>
      </c>
      <c r="B17" s="30">
        <v>5184.75</v>
      </c>
      <c r="C17" s="36">
        <f t="shared" si="0"/>
        <v>6118.0050000000001</v>
      </c>
      <c r="D17" s="38">
        <v>5703.24</v>
      </c>
      <c r="E17" s="36">
        <f t="shared" si="3"/>
        <v>6729.8231999999998</v>
      </c>
      <c r="F17" s="38">
        <v>5962.47</v>
      </c>
      <c r="G17" s="36">
        <f t="shared" si="1"/>
        <v>7035.7146000000002</v>
      </c>
      <c r="H17" s="38">
        <v>6480.98</v>
      </c>
      <c r="I17" s="36">
        <f t="shared" si="1"/>
        <v>7647.5563999999995</v>
      </c>
      <c r="J17" s="38">
        <v>6480.96</v>
      </c>
      <c r="K17" s="36">
        <f t="shared" si="2"/>
        <v>7647.5328</v>
      </c>
      <c r="L17" s="38">
        <v>6999.45</v>
      </c>
      <c r="M17" s="36">
        <f t="shared" si="4"/>
        <v>8259.3509999999987</v>
      </c>
    </row>
    <row r="18" spans="1:13" ht="13.5" customHeight="1" x14ac:dyDescent="0.25">
      <c r="A18" s="2" t="s">
        <v>17</v>
      </c>
      <c r="B18" s="5">
        <v>10292.870000000001</v>
      </c>
      <c r="C18" s="36">
        <f t="shared" si="0"/>
        <v>12145.586600000001</v>
      </c>
      <c r="D18" s="38">
        <v>11322.15</v>
      </c>
      <c r="E18" s="36">
        <f t="shared" si="3"/>
        <v>13360.136999999999</v>
      </c>
      <c r="F18" s="38">
        <v>11836.8</v>
      </c>
      <c r="G18" s="36">
        <f t="shared" si="1"/>
        <v>13967.423999999999</v>
      </c>
      <c r="H18" s="38">
        <v>12866.09</v>
      </c>
      <c r="I18" s="36">
        <f t="shared" si="1"/>
        <v>15181.986199999999</v>
      </c>
      <c r="J18" s="38">
        <v>12866.09</v>
      </c>
      <c r="K18" s="36">
        <f t="shared" si="2"/>
        <v>15181.986199999999</v>
      </c>
      <c r="L18" s="38">
        <v>13895.37</v>
      </c>
      <c r="M18" s="36">
        <f t="shared" si="4"/>
        <v>16396.536599999999</v>
      </c>
    </row>
    <row r="19" spans="1:13" ht="13.5" customHeight="1" x14ac:dyDescent="0.25">
      <c r="A19" s="2" t="s">
        <v>18</v>
      </c>
      <c r="B19" s="5">
        <v>12122.21</v>
      </c>
      <c r="C19" s="36">
        <f t="shared" si="0"/>
        <v>14304.207799999998</v>
      </c>
      <c r="D19" s="38">
        <v>13334.43</v>
      </c>
      <c r="E19" s="36">
        <f t="shared" si="3"/>
        <v>15734.627400000001</v>
      </c>
      <c r="F19" s="38">
        <v>13940.52</v>
      </c>
      <c r="G19" s="36">
        <f t="shared" si="1"/>
        <v>16449.813600000001</v>
      </c>
      <c r="H19" s="38">
        <v>15152.76</v>
      </c>
      <c r="I19" s="36">
        <f t="shared" si="1"/>
        <v>17880.256799999999</v>
      </c>
      <c r="J19" s="38">
        <v>15152.76</v>
      </c>
      <c r="K19" s="36">
        <f t="shared" si="2"/>
        <v>17880.256799999999</v>
      </c>
      <c r="L19" s="38">
        <v>16365</v>
      </c>
      <c r="M19" s="36">
        <f t="shared" si="4"/>
        <v>19310.7</v>
      </c>
    </row>
    <row r="20" spans="1:13" ht="13.5" customHeight="1" x14ac:dyDescent="0.25">
      <c r="A20" s="2" t="s">
        <v>19</v>
      </c>
      <c r="B20" s="5">
        <v>16149.35</v>
      </c>
      <c r="C20" s="36">
        <f t="shared" si="0"/>
        <v>19056.233</v>
      </c>
      <c r="D20" s="38">
        <v>31532.09</v>
      </c>
      <c r="E20" s="36">
        <f t="shared" si="3"/>
        <v>37207.866200000004</v>
      </c>
      <c r="F20" s="38">
        <v>18571.740000000002</v>
      </c>
      <c r="G20" s="36">
        <f t="shared" si="1"/>
        <v>21914.653200000001</v>
      </c>
      <c r="H20" s="38">
        <v>33955.31</v>
      </c>
      <c r="I20" s="36">
        <f t="shared" si="1"/>
        <v>40067.265799999994</v>
      </c>
      <c r="J20" s="38">
        <v>20186.689999999999</v>
      </c>
      <c r="K20" s="36">
        <f t="shared" si="2"/>
        <v>23820.294199999997</v>
      </c>
      <c r="L20" s="38">
        <v>35570.79</v>
      </c>
      <c r="M20" s="36">
        <f t="shared" si="4"/>
        <v>41973.532200000001</v>
      </c>
    </row>
    <row r="21" spans="1:13" ht="13.5" customHeight="1" x14ac:dyDescent="0.25">
      <c r="A21" s="2" t="s">
        <v>20</v>
      </c>
      <c r="B21" s="5">
        <v>13041.77</v>
      </c>
      <c r="C21" s="36">
        <f t="shared" si="0"/>
        <v>15389.2886</v>
      </c>
      <c r="D21" s="38">
        <v>24591.77</v>
      </c>
      <c r="E21" s="36">
        <f t="shared" si="3"/>
        <v>29018.2886</v>
      </c>
      <c r="F21" s="38">
        <v>14998.04</v>
      </c>
      <c r="G21" s="36">
        <f t="shared" si="1"/>
        <v>17697.6872</v>
      </c>
      <c r="H21" s="38">
        <v>26548.04</v>
      </c>
      <c r="I21" s="36">
        <f t="shared" si="1"/>
        <v>31326.6872</v>
      </c>
      <c r="J21" s="38">
        <v>16302.21</v>
      </c>
      <c r="K21" s="36">
        <f t="shared" si="2"/>
        <v>19236.607799999998</v>
      </c>
      <c r="L21" s="38">
        <v>27852.21</v>
      </c>
      <c r="M21" s="36">
        <f t="shared" si="4"/>
        <v>32865.607799999998</v>
      </c>
    </row>
    <row r="22" spans="1:13" ht="13.5" customHeight="1" x14ac:dyDescent="0.25">
      <c r="A22" s="2" t="s">
        <v>21</v>
      </c>
      <c r="B22" s="5">
        <v>20767.759999999998</v>
      </c>
      <c r="C22" s="36">
        <f t="shared" si="0"/>
        <v>24505.9568</v>
      </c>
      <c r="D22" s="38">
        <v>36152.1</v>
      </c>
      <c r="E22" s="36">
        <f t="shared" si="3"/>
        <v>42659.477999999996</v>
      </c>
      <c r="F22" s="38">
        <v>23882.94</v>
      </c>
      <c r="G22" s="36">
        <f t="shared" si="1"/>
        <v>28181.869199999997</v>
      </c>
      <c r="H22" s="38">
        <v>39268.32</v>
      </c>
      <c r="I22" s="36">
        <f t="shared" si="1"/>
        <v>46336.617599999998</v>
      </c>
      <c r="J22" s="38"/>
      <c r="K22" s="38"/>
      <c r="L22" s="38">
        <v>41345.81</v>
      </c>
      <c r="M22" s="36">
        <f t="shared" si="4"/>
        <v>48788.055799999995</v>
      </c>
    </row>
    <row r="23" spans="1:13" ht="13.5" customHeight="1" x14ac:dyDescent="0.25">
      <c r="A23" s="2" t="s">
        <v>22</v>
      </c>
      <c r="B23" s="5">
        <v>23840.06</v>
      </c>
      <c r="C23" s="36">
        <f t="shared" si="0"/>
        <v>28131.270800000002</v>
      </c>
      <c r="D23" s="38">
        <v>39225.42</v>
      </c>
      <c r="E23" s="36">
        <f t="shared" si="3"/>
        <v>46285.995599999995</v>
      </c>
      <c r="F23" s="38">
        <v>27416.09</v>
      </c>
      <c r="G23" s="36">
        <f t="shared" si="1"/>
        <v>32350.986199999999</v>
      </c>
      <c r="H23" s="38">
        <v>48012.39</v>
      </c>
      <c r="I23" s="36">
        <f t="shared" si="1"/>
        <v>56654.620199999998</v>
      </c>
      <c r="J23" s="38"/>
      <c r="K23" s="38"/>
      <c r="L23" s="38">
        <v>45187.49</v>
      </c>
      <c r="M23" s="36">
        <f t="shared" si="4"/>
        <v>53321.2382</v>
      </c>
    </row>
    <row r="24" spans="1:13" ht="13.5" customHeight="1" x14ac:dyDescent="0.25">
      <c r="A24" s="2" t="s">
        <v>23</v>
      </c>
      <c r="B24" s="5">
        <v>44424.14</v>
      </c>
      <c r="C24" s="36">
        <f t="shared" si="0"/>
        <v>52420.485199999996</v>
      </c>
      <c r="D24" s="38">
        <v>59816.55</v>
      </c>
      <c r="E24" s="36">
        <f t="shared" si="3"/>
        <v>70583.52900000001</v>
      </c>
      <c r="F24" s="38">
        <v>51087.78</v>
      </c>
      <c r="G24" s="36">
        <f t="shared" si="1"/>
        <v>60283.580399999999</v>
      </c>
      <c r="H24" s="38">
        <v>66482.45</v>
      </c>
      <c r="I24" s="36">
        <f t="shared" si="1"/>
        <v>78449.290999999997</v>
      </c>
      <c r="J24" s="38"/>
      <c r="K24" s="38"/>
      <c r="L24" s="38">
        <v>114202.23</v>
      </c>
      <c r="M24" s="36">
        <f t="shared" si="4"/>
        <v>134758.63139999998</v>
      </c>
    </row>
    <row r="25" spans="1:13" ht="13.5" customHeight="1" x14ac:dyDescent="0.25">
      <c r="A25" s="2" t="s">
        <v>24</v>
      </c>
      <c r="B25" s="5">
        <v>46432.83</v>
      </c>
      <c r="C25" s="36">
        <f t="shared" si="0"/>
        <v>54790.739400000006</v>
      </c>
      <c r="D25" s="38">
        <v>61825.94</v>
      </c>
      <c r="E25" s="36">
        <f t="shared" si="3"/>
        <v>72954.609200000006</v>
      </c>
      <c r="F25" s="38">
        <v>53397.78</v>
      </c>
      <c r="G25" s="36">
        <f t="shared" si="1"/>
        <v>63009.380399999995</v>
      </c>
      <c r="H25" s="38">
        <v>68793.259999999995</v>
      </c>
      <c r="I25" s="36">
        <f t="shared" si="1"/>
        <v>81176.046799999996</v>
      </c>
      <c r="J25" s="38"/>
      <c r="K25" s="38"/>
      <c r="L25" s="38">
        <v>116713.95</v>
      </c>
      <c r="M25" s="36">
        <f t="shared" si="4"/>
        <v>137722.46100000001</v>
      </c>
    </row>
    <row r="26" spans="1:13" ht="13.5" customHeight="1" x14ac:dyDescent="0.25">
      <c r="A26" s="2" t="s">
        <v>25</v>
      </c>
      <c r="B26" s="5"/>
      <c r="C26" s="36"/>
      <c r="D26" s="38">
        <v>127775.72</v>
      </c>
      <c r="E26" s="36">
        <f t="shared" si="3"/>
        <v>150775.34960000002</v>
      </c>
      <c r="F26" s="38"/>
      <c r="G26" s="38"/>
      <c r="H26" s="38">
        <v>146942.07</v>
      </c>
      <c r="I26" s="36">
        <f t="shared" ref="I26:I33" si="5">(H26+(H26*18%))</f>
        <v>173391.64260000002</v>
      </c>
      <c r="J26" s="38"/>
      <c r="K26" s="38"/>
      <c r="L26" s="38">
        <v>159719.67000000001</v>
      </c>
      <c r="M26" s="36">
        <f t="shared" si="4"/>
        <v>188469.21060000002</v>
      </c>
    </row>
    <row r="27" spans="1:13" ht="13.5" customHeight="1" x14ac:dyDescent="0.25">
      <c r="A27" s="2" t="s">
        <v>27</v>
      </c>
      <c r="B27" s="5"/>
      <c r="C27" s="36"/>
      <c r="D27" s="38">
        <v>141943.91</v>
      </c>
      <c r="E27" s="36">
        <f t="shared" si="3"/>
        <v>167493.8138</v>
      </c>
      <c r="F27" s="38"/>
      <c r="G27" s="38"/>
      <c r="H27" s="38">
        <v>163235.51</v>
      </c>
      <c r="I27" s="36">
        <f t="shared" si="5"/>
        <v>192617.90180000002</v>
      </c>
      <c r="J27" s="38"/>
      <c r="K27" s="38"/>
      <c r="L27" s="38">
        <v>177429.9</v>
      </c>
      <c r="M27" s="36">
        <f t="shared" si="4"/>
        <v>209367.28200000001</v>
      </c>
    </row>
    <row r="28" spans="1:13" ht="13.5" customHeight="1" x14ac:dyDescent="0.25">
      <c r="A28" s="2" t="s">
        <v>26</v>
      </c>
      <c r="B28" s="5"/>
      <c r="C28" s="36"/>
      <c r="D28" s="38">
        <v>246578.42</v>
      </c>
      <c r="E28" s="36">
        <f t="shared" si="3"/>
        <v>290962.5356</v>
      </c>
      <c r="F28" s="38"/>
      <c r="G28" s="38"/>
      <c r="H28" s="38">
        <v>283565.18</v>
      </c>
      <c r="I28" s="36">
        <f t="shared" si="5"/>
        <v>334606.91239999997</v>
      </c>
      <c r="J28" s="38"/>
      <c r="K28" s="38"/>
      <c r="L28" s="38">
        <v>308223.02</v>
      </c>
      <c r="M28" s="36">
        <f t="shared" si="4"/>
        <v>363703.16360000003</v>
      </c>
    </row>
    <row r="29" spans="1:13" ht="13.5" customHeight="1" x14ac:dyDescent="0.25">
      <c r="A29" s="2" t="s">
        <v>28</v>
      </c>
      <c r="B29" s="5"/>
      <c r="C29" s="36"/>
      <c r="D29" s="38">
        <v>264695.69</v>
      </c>
      <c r="E29" s="36">
        <f t="shared" si="3"/>
        <v>312340.9142</v>
      </c>
      <c r="F29" s="38"/>
      <c r="G29" s="38"/>
      <c r="H29" s="38">
        <v>304400.06</v>
      </c>
      <c r="I29" s="36">
        <f t="shared" si="5"/>
        <v>359192.07079999999</v>
      </c>
      <c r="J29" s="38"/>
      <c r="K29" s="38"/>
      <c r="L29" s="38">
        <v>330869.61</v>
      </c>
      <c r="M29" s="36">
        <f t="shared" si="4"/>
        <v>390426.1398</v>
      </c>
    </row>
    <row r="30" spans="1:13" ht="13.5" customHeight="1" x14ac:dyDescent="0.25">
      <c r="A30" s="2" t="s">
        <v>29</v>
      </c>
      <c r="B30" s="5"/>
      <c r="C30" s="36"/>
      <c r="D30" s="38">
        <v>529391.38</v>
      </c>
      <c r="E30" s="36">
        <f t="shared" si="3"/>
        <v>624681.8284</v>
      </c>
      <c r="F30" s="38"/>
      <c r="G30" s="38"/>
      <c r="H30" s="38">
        <v>608800.07999999996</v>
      </c>
      <c r="I30" s="36">
        <f t="shared" si="5"/>
        <v>718384.09439999994</v>
      </c>
      <c r="J30" s="38"/>
      <c r="K30" s="38"/>
      <c r="L30" s="38">
        <v>661739.22</v>
      </c>
      <c r="M30" s="36">
        <f t="shared" si="4"/>
        <v>780852.27960000001</v>
      </c>
    </row>
    <row r="31" spans="1:13" ht="13.5" customHeight="1" x14ac:dyDescent="0.25">
      <c r="A31" s="2" t="s">
        <v>30</v>
      </c>
      <c r="B31" s="5"/>
      <c r="C31" s="36"/>
      <c r="D31" s="38">
        <v>601774.04</v>
      </c>
      <c r="E31" s="36">
        <f t="shared" si="3"/>
        <v>710093.36719999998</v>
      </c>
      <c r="F31" s="38"/>
      <c r="G31" s="38"/>
      <c r="H31" s="38">
        <v>692040.17</v>
      </c>
      <c r="I31" s="36">
        <f t="shared" si="5"/>
        <v>816607.40060000005</v>
      </c>
      <c r="J31" s="38"/>
      <c r="K31" s="38"/>
      <c r="L31" s="38">
        <v>752217.56</v>
      </c>
      <c r="M31" s="36">
        <f t="shared" si="4"/>
        <v>887616.72080000001</v>
      </c>
    </row>
    <row r="32" spans="1:13" ht="13.5" customHeight="1" x14ac:dyDescent="0.25">
      <c r="A32" s="2" t="s">
        <v>32</v>
      </c>
      <c r="B32" s="5"/>
      <c r="C32" s="36"/>
      <c r="D32" s="38">
        <v>750006.75</v>
      </c>
      <c r="E32" s="36">
        <f t="shared" si="3"/>
        <v>885007.96499999997</v>
      </c>
      <c r="F32" s="38"/>
      <c r="G32" s="38"/>
      <c r="H32" s="38">
        <v>862507.76</v>
      </c>
      <c r="I32" s="36">
        <f t="shared" si="5"/>
        <v>1017759.1568</v>
      </c>
      <c r="J32" s="38"/>
      <c r="K32" s="38"/>
      <c r="L32" s="38">
        <v>937508.43</v>
      </c>
      <c r="M32" s="36">
        <f t="shared" si="4"/>
        <v>1106259.9473999999</v>
      </c>
    </row>
    <row r="33" spans="1:13" ht="13.5" customHeight="1" x14ac:dyDescent="0.25">
      <c r="A33" s="2" t="s">
        <v>31</v>
      </c>
      <c r="B33" s="5"/>
      <c r="C33" s="36"/>
      <c r="D33" s="38">
        <v>1384322.04</v>
      </c>
      <c r="E33" s="36">
        <f t="shared" si="3"/>
        <v>1633500.0072000001</v>
      </c>
      <c r="F33" s="38"/>
      <c r="G33" s="38"/>
      <c r="H33" s="38">
        <v>1591970.34</v>
      </c>
      <c r="I33" s="36">
        <f t="shared" si="5"/>
        <v>1878525.0012000001</v>
      </c>
      <c r="J33" s="38"/>
      <c r="K33" s="38"/>
      <c r="L33" s="38">
        <v>1730402.55</v>
      </c>
      <c r="M33" s="36">
        <f t="shared" si="4"/>
        <v>2041875.0090000001</v>
      </c>
    </row>
    <row r="34" spans="1:13" x14ac:dyDescent="0.25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</row>
    <row r="35" spans="1:13" x14ac:dyDescent="0.25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</row>
    <row r="36" spans="1:13" x14ac:dyDescent="0.25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</row>
    <row r="37" spans="1:13" x14ac:dyDescent="0.25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</row>
    <row r="38" spans="1:13" x14ac:dyDescent="0.25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</row>
    <row r="39" spans="1:13" x14ac:dyDescent="0.25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</row>
    <row r="40" spans="1:13" x14ac:dyDescent="0.2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</row>
    <row r="41" spans="1:13" x14ac:dyDescent="0.2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</row>
    <row r="42" spans="1:13" x14ac:dyDescent="0.2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</row>
    <row r="43" spans="1:13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</row>
    <row r="44" spans="1:13" x14ac:dyDescent="0.2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</row>
    <row r="45" spans="1:13" x14ac:dyDescent="0.2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</row>
    <row r="46" spans="1:13" x14ac:dyDescent="0.2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</row>
    <row r="47" spans="1:13" x14ac:dyDescent="0.2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</row>
    <row r="48" spans="1:13" x14ac:dyDescent="0.25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</row>
    <row r="49" spans="1:13" x14ac:dyDescent="0.25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</row>
    <row r="50" spans="1:13" x14ac:dyDescent="0.25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</row>
  </sheetData>
  <sheetProtection password="DC9E" sheet="1" objects="1" scenarios="1" selectLockedCells="1" selectUnlockedCells="1"/>
  <mergeCells count="7">
    <mergeCell ref="C2:M2"/>
    <mergeCell ref="C3:M3"/>
    <mergeCell ref="B4:M4"/>
    <mergeCell ref="A4:A6"/>
    <mergeCell ref="B5:E5"/>
    <mergeCell ref="F5:I5"/>
    <mergeCell ref="J5:M5"/>
  </mergeCells>
  <pageMargins left="0.35416666666666669" right="0" top="1.1875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"/>
  <sheetViews>
    <sheetView view="pageLayout" topLeftCell="A4" zoomScaleNormal="100" workbookViewId="0">
      <selection activeCell="M12" sqref="M12"/>
    </sheetView>
  </sheetViews>
  <sheetFormatPr defaultRowHeight="15" x14ac:dyDescent="0.25"/>
  <cols>
    <col min="1" max="1" width="21.140625" customWidth="1"/>
    <col min="2" max="2" width="14.85546875" hidden="1" customWidth="1"/>
    <col min="3" max="3" width="12.7109375" customWidth="1"/>
    <col min="4" max="4" width="14.85546875" hidden="1" customWidth="1"/>
    <col min="5" max="5" width="14" customWidth="1"/>
    <col min="6" max="6" width="14.85546875" hidden="1" customWidth="1"/>
    <col min="7" max="7" width="11.5703125" customWidth="1"/>
    <col min="8" max="8" width="14.85546875" hidden="1" customWidth="1"/>
    <col min="9" max="9" width="13.42578125" customWidth="1"/>
    <col min="10" max="10" width="14.85546875" hidden="1" customWidth="1"/>
    <col min="11" max="11" width="12.28515625" customWidth="1"/>
    <col min="12" max="12" width="14.85546875" hidden="1" customWidth="1"/>
    <col min="13" max="13" width="13.42578125" customWidth="1"/>
  </cols>
  <sheetData>
    <row r="1" spans="1:14" ht="46.5" customHeight="1" x14ac:dyDescent="0.25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</row>
    <row r="2" spans="1:14" ht="32.25" customHeight="1" x14ac:dyDescent="0.25">
      <c r="A2" s="83"/>
      <c r="B2" s="83"/>
      <c r="C2" s="186" t="s">
        <v>204</v>
      </c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82"/>
    </row>
    <row r="3" spans="1:14" ht="17.25" x14ac:dyDescent="0.25">
      <c r="A3" s="62"/>
      <c r="B3" s="62"/>
      <c r="C3" s="189" t="s">
        <v>196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</row>
    <row r="4" spans="1:14" x14ac:dyDescent="0.25">
      <c r="A4" s="182" t="s">
        <v>0</v>
      </c>
      <c r="B4" s="180" t="s">
        <v>143</v>
      </c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7"/>
    </row>
    <row r="5" spans="1:14" x14ac:dyDescent="0.25">
      <c r="A5" s="183"/>
      <c r="B5" s="180" t="s">
        <v>197</v>
      </c>
      <c r="C5" s="180"/>
      <c r="D5" s="180"/>
      <c r="E5" s="188"/>
      <c r="F5" s="180" t="s">
        <v>198</v>
      </c>
      <c r="G5" s="180"/>
      <c r="H5" s="180"/>
      <c r="I5" s="188"/>
      <c r="J5" s="180" t="s">
        <v>199</v>
      </c>
      <c r="K5" s="180"/>
      <c r="L5" s="180"/>
      <c r="M5" s="187"/>
    </row>
    <row r="6" spans="1:14" x14ac:dyDescent="0.25">
      <c r="A6" s="184"/>
      <c r="B6" s="24" t="s">
        <v>4</v>
      </c>
      <c r="C6" s="24" t="s">
        <v>4</v>
      </c>
      <c r="D6" s="24" t="s">
        <v>5</v>
      </c>
      <c r="E6" s="24" t="s">
        <v>5</v>
      </c>
      <c r="F6" s="24" t="s">
        <v>4</v>
      </c>
      <c r="G6" s="24" t="s">
        <v>4</v>
      </c>
      <c r="H6" s="24" t="s">
        <v>5</v>
      </c>
      <c r="I6" s="24" t="s">
        <v>5</v>
      </c>
      <c r="J6" s="24" t="s">
        <v>4</v>
      </c>
      <c r="K6" s="24" t="s">
        <v>4</v>
      </c>
      <c r="L6" s="24" t="s">
        <v>5</v>
      </c>
      <c r="M6" s="24" t="s">
        <v>5</v>
      </c>
    </row>
    <row r="7" spans="1:14" ht="14.25" customHeight="1" x14ac:dyDescent="0.25">
      <c r="A7" s="14" t="s">
        <v>6</v>
      </c>
      <c r="B7" s="29">
        <v>1452.87</v>
      </c>
      <c r="C7" s="36">
        <f t="shared" ref="C7:C25" si="0">(B7+(B7*18%))</f>
        <v>1714.3865999999998</v>
      </c>
      <c r="D7" s="36"/>
      <c r="E7" s="36"/>
      <c r="F7" s="36">
        <v>1670.82</v>
      </c>
      <c r="G7" s="36">
        <f t="shared" ref="G7:G25" si="1">(F7+(F7*18%))</f>
        <v>1971.5675999999999</v>
      </c>
      <c r="H7" s="36"/>
      <c r="I7" s="36"/>
      <c r="J7" s="36">
        <v>1816.11</v>
      </c>
      <c r="K7" s="36">
        <f t="shared" ref="K7:K21" si="2">(J7+(J7*18%))</f>
        <v>2143.0097999999998</v>
      </c>
      <c r="L7" s="36"/>
      <c r="M7" s="37"/>
    </row>
    <row r="8" spans="1:14" ht="14.25" customHeight="1" x14ac:dyDescent="0.25">
      <c r="A8" s="14" t="s">
        <v>7</v>
      </c>
      <c r="B8" s="29">
        <v>1613.99</v>
      </c>
      <c r="C8" s="36">
        <f t="shared" si="0"/>
        <v>1904.5082</v>
      </c>
      <c r="D8" s="36"/>
      <c r="E8" s="36"/>
      <c r="F8" s="36">
        <v>1856.07</v>
      </c>
      <c r="G8" s="36">
        <f t="shared" si="1"/>
        <v>2190.1626000000001</v>
      </c>
      <c r="H8" s="36"/>
      <c r="I8" s="36"/>
      <c r="J8" s="36">
        <v>2017.47</v>
      </c>
      <c r="K8" s="36">
        <f t="shared" si="2"/>
        <v>2380.6145999999999</v>
      </c>
      <c r="L8" s="36"/>
      <c r="M8" s="37"/>
    </row>
    <row r="9" spans="1:14" ht="14.25" customHeight="1" x14ac:dyDescent="0.25">
      <c r="A9" s="14" t="s">
        <v>8</v>
      </c>
      <c r="B9" s="29">
        <v>1906.73</v>
      </c>
      <c r="C9" s="36">
        <f t="shared" si="0"/>
        <v>2249.9414000000002</v>
      </c>
      <c r="D9" s="36"/>
      <c r="E9" s="36"/>
      <c r="F9" s="36">
        <v>2192.73</v>
      </c>
      <c r="G9" s="36">
        <f t="shared" si="1"/>
        <v>2587.4214000000002</v>
      </c>
      <c r="H9" s="36"/>
      <c r="I9" s="36"/>
      <c r="J9" s="36">
        <v>2383.41</v>
      </c>
      <c r="K9" s="36">
        <f t="shared" si="2"/>
        <v>2812.4237999999996</v>
      </c>
      <c r="L9" s="36"/>
      <c r="M9" s="37"/>
    </row>
    <row r="10" spans="1:14" ht="14.25" customHeight="1" x14ac:dyDescent="0.25">
      <c r="A10" s="14" t="s">
        <v>9</v>
      </c>
      <c r="B10" s="29">
        <v>2233.5300000000002</v>
      </c>
      <c r="C10" s="36">
        <f t="shared" si="0"/>
        <v>2635.5654000000004</v>
      </c>
      <c r="D10" s="36"/>
      <c r="E10" s="36"/>
      <c r="F10" s="36">
        <v>2568.5700000000002</v>
      </c>
      <c r="G10" s="36">
        <f t="shared" si="1"/>
        <v>3030.9126000000001</v>
      </c>
      <c r="H10" s="36"/>
      <c r="I10" s="36"/>
      <c r="J10" s="36">
        <v>2791.92</v>
      </c>
      <c r="K10" s="36">
        <f t="shared" si="2"/>
        <v>3294.4656</v>
      </c>
      <c r="L10" s="36"/>
      <c r="M10" s="37"/>
    </row>
    <row r="11" spans="1:14" ht="14.25" customHeight="1" x14ac:dyDescent="0.25">
      <c r="A11" s="14" t="s">
        <v>10</v>
      </c>
      <c r="B11" s="29">
        <v>2633.13</v>
      </c>
      <c r="C11" s="36">
        <f t="shared" si="0"/>
        <v>3107.0934000000002</v>
      </c>
      <c r="D11" s="36"/>
      <c r="E11" s="36"/>
      <c r="F11" s="36">
        <v>3028.11</v>
      </c>
      <c r="G11" s="36">
        <f t="shared" si="1"/>
        <v>3573.1698000000001</v>
      </c>
      <c r="H11" s="36"/>
      <c r="I11" s="36"/>
      <c r="J11" s="36">
        <v>3291.42</v>
      </c>
      <c r="K11" s="36">
        <f t="shared" si="2"/>
        <v>3883.8756000000003</v>
      </c>
      <c r="L11" s="36"/>
      <c r="M11" s="37"/>
    </row>
    <row r="12" spans="1:14" ht="14.25" customHeight="1" x14ac:dyDescent="0.25">
      <c r="A12" s="14" t="s">
        <v>11</v>
      </c>
      <c r="B12" s="29">
        <v>2933.63</v>
      </c>
      <c r="C12" s="36">
        <f t="shared" si="0"/>
        <v>3461.6833999999999</v>
      </c>
      <c r="D12" s="36">
        <v>3227</v>
      </c>
      <c r="E12" s="36">
        <f t="shared" ref="E12:E32" si="3">(D12+(D12*18%))</f>
        <v>3807.86</v>
      </c>
      <c r="F12" s="36">
        <v>3373.65</v>
      </c>
      <c r="G12" s="36">
        <f t="shared" si="1"/>
        <v>3980.9070000000002</v>
      </c>
      <c r="H12" s="36">
        <v>3667.02</v>
      </c>
      <c r="I12" s="36">
        <f t="shared" ref="I12:I33" si="4">(H12+(H12*18%))</f>
        <v>4327.0835999999999</v>
      </c>
      <c r="J12" s="36">
        <v>3667.02</v>
      </c>
      <c r="K12" s="36">
        <f t="shared" si="2"/>
        <v>4327.0835999999999</v>
      </c>
      <c r="L12" s="36">
        <v>3960.39</v>
      </c>
      <c r="M12" s="36">
        <f t="shared" ref="M12:M33" si="5">(L12+(L12*18%))</f>
        <v>4673.2601999999997</v>
      </c>
    </row>
    <row r="13" spans="1:14" ht="14.25" customHeight="1" x14ac:dyDescent="0.25">
      <c r="A13" s="14" t="s">
        <v>12</v>
      </c>
      <c r="B13" s="29">
        <v>3154.82</v>
      </c>
      <c r="C13" s="36">
        <f t="shared" si="0"/>
        <v>3722.6876000000002</v>
      </c>
      <c r="D13" s="36">
        <v>3468.95</v>
      </c>
      <c r="E13" s="36">
        <f t="shared" si="3"/>
        <v>4093.3609999999999</v>
      </c>
      <c r="F13" s="36">
        <v>3626.64</v>
      </c>
      <c r="G13" s="36">
        <f t="shared" si="1"/>
        <v>4279.4351999999999</v>
      </c>
      <c r="H13" s="36">
        <v>3942</v>
      </c>
      <c r="I13" s="36">
        <f t="shared" si="4"/>
        <v>4651.5599999999995</v>
      </c>
      <c r="J13" s="36">
        <v>3941.99</v>
      </c>
      <c r="K13" s="36">
        <f t="shared" si="2"/>
        <v>4651.5481999999993</v>
      </c>
      <c r="L13" s="36">
        <v>4257.3500000000004</v>
      </c>
      <c r="M13" s="36">
        <f t="shared" si="5"/>
        <v>5023.6730000000007</v>
      </c>
    </row>
    <row r="14" spans="1:14" ht="14.25" customHeight="1" x14ac:dyDescent="0.25">
      <c r="A14" s="14" t="s">
        <v>13</v>
      </c>
      <c r="B14" s="29">
        <v>3576.41</v>
      </c>
      <c r="C14" s="36">
        <f t="shared" si="0"/>
        <v>4220.1638000000003</v>
      </c>
      <c r="D14" s="36">
        <v>3934.07</v>
      </c>
      <c r="E14" s="36">
        <f t="shared" si="3"/>
        <v>4642.2026000000005</v>
      </c>
      <c r="F14" s="36">
        <v>4112.88</v>
      </c>
      <c r="G14" s="36">
        <f t="shared" si="1"/>
        <v>4853.1984000000002</v>
      </c>
      <c r="H14" s="36">
        <v>4470.53</v>
      </c>
      <c r="I14" s="36">
        <f t="shared" si="4"/>
        <v>5275.2253999999994</v>
      </c>
      <c r="J14" s="36">
        <v>4470.51</v>
      </c>
      <c r="K14" s="36">
        <f t="shared" si="2"/>
        <v>5275.2018000000007</v>
      </c>
      <c r="L14" s="36">
        <v>4828.17</v>
      </c>
      <c r="M14" s="36">
        <f t="shared" si="5"/>
        <v>5697.2406000000001</v>
      </c>
    </row>
    <row r="15" spans="1:14" ht="14.25" customHeight="1" x14ac:dyDescent="0.25">
      <c r="A15" s="14" t="s">
        <v>14</v>
      </c>
      <c r="B15" s="29">
        <v>3983.79</v>
      </c>
      <c r="C15" s="36">
        <f t="shared" si="0"/>
        <v>4700.8721999999998</v>
      </c>
      <c r="D15" s="36">
        <v>4382.18</v>
      </c>
      <c r="E15" s="36">
        <f t="shared" si="3"/>
        <v>5170.9724000000006</v>
      </c>
      <c r="F15" s="36">
        <v>4581.38</v>
      </c>
      <c r="G15" s="36">
        <f t="shared" si="1"/>
        <v>5406.0284000000001</v>
      </c>
      <c r="H15" s="36">
        <v>4979.75</v>
      </c>
      <c r="I15" s="36">
        <f t="shared" si="4"/>
        <v>5876.1049999999996</v>
      </c>
      <c r="J15" s="36">
        <v>4979.7299999999996</v>
      </c>
      <c r="K15" s="36">
        <f t="shared" si="2"/>
        <v>5876.0813999999991</v>
      </c>
      <c r="L15" s="36">
        <v>5378.13</v>
      </c>
      <c r="M15" s="36">
        <f t="shared" si="5"/>
        <v>6346.1934000000001</v>
      </c>
    </row>
    <row r="16" spans="1:14" ht="14.25" customHeight="1" x14ac:dyDescent="0.25">
      <c r="A16" s="14" t="s">
        <v>15</v>
      </c>
      <c r="B16" s="29">
        <v>4168.1000000000004</v>
      </c>
      <c r="C16" s="36">
        <f t="shared" si="0"/>
        <v>4918.3580000000002</v>
      </c>
      <c r="D16" s="36">
        <v>4584.92</v>
      </c>
      <c r="E16" s="36">
        <f t="shared" si="3"/>
        <v>5410.2056000000002</v>
      </c>
      <c r="F16" s="36">
        <v>4793.3100000000004</v>
      </c>
      <c r="G16" s="36">
        <f t="shared" si="1"/>
        <v>5656.1058000000003</v>
      </c>
      <c r="H16" s="36">
        <v>5210.1499999999996</v>
      </c>
      <c r="I16" s="36">
        <f t="shared" si="4"/>
        <v>6147.9769999999999</v>
      </c>
      <c r="J16" s="36">
        <v>5210.1499999999996</v>
      </c>
      <c r="K16" s="36">
        <f t="shared" si="2"/>
        <v>6147.9769999999999</v>
      </c>
      <c r="L16" s="36">
        <v>5642.69</v>
      </c>
      <c r="M16" s="36">
        <f t="shared" si="5"/>
        <v>6658.3741999999993</v>
      </c>
    </row>
    <row r="17" spans="1:13" ht="14.25" customHeight="1" x14ac:dyDescent="0.25">
      <c r="A17" s="2" t="s">
        <v>16</v>
      </c>
      <c r="B17" s="30">
        <v>4925.5200000000004</v>
      </c>
      <c r="C17" s="36">
        <f t="shared" si="0"/>
        <v>5812.1136000000006</v>
      </c>
      <c r="D17" s="38">
        <v>5418.08</v>
      </c>
      <c r="E17" s="36">
        <f t="shared" si="3"/>
        <v>6393.3343999999997</v>
      </c>
      <c r="F17" s="38">
        <v>5664.35</v>
      </c>
      <c r="G17" s="36">
        <f t="shared" si="1"/>
        <v>6683.9330000000009</v>
      </c>
      <c r="H17" s="38">
        <v>6156.9</v>
      </c>
      <c r="I17" s="36">
        <f t="shared" si="4"/>
        <v>7265.1419999999998</v>
      </c>
      <c r="J17" s="38">
        <v>6156.9</v>
      </c>
      <c r="K17" s="36">
        <f t="shared" si="2"/>
        <v>7265.1419999999998</v>
      </c>
      <c r="L17" s="38">
        <v>6649.46</v>
      </c>
      <c r="M17" s="36">
        <f t="shared" si="5"/>
        <v>7846.3627999999999</v>
      </c>
    </row>
    <row r="18" spans="1:13" ht="14.25" customHeight="1" x14ac:dyDescent="0.25">
      <c r="A18" s="2" t="s">
        <v>17</v>
      </c>
      <c r="B18" s="30">
        <v>9778.23</v>
      </c>
      <c r="C18" s="36">
        <f t="shared" si="0"/>
        <v>11538.311399999999</v>
      </c>
      <c r="D18" s="38">
        <v>10756.05</v>
      </c>
      <c r="E18" s="36">
        <f t="shared" si="3"/>
        <v>12692.138999999999</v>
      </c>
      <c r="F18" s="38">
        <v>11244.96</v>
      </c>
      <c r="G18" s="36">
        <f t="shared" si="1"/>
        <v>13269.052799999999</v>
      </c>
      <c r="H18" s="38">
        <v>12222.81</v>
      </c>
      <c r="I18" s="36">
        <f t="shared" si="4"/>
        <v>14422.915799999999</v>
      </c>
      <c r="J18" s="38">
        <v>12222.81</v>
      </c>
      <c r="K18" s="36">
        <f t="shared" si="2"/>
        <v>14422.915799999999</v>
      </c>
      <c r="L18" s="38">
        <v>13200.63</v>
      </c>
      <c r="M18" s="36">
        <f t="shared" si="5"/>
        <v>15576.743399999999</v>
      </c>
    </row>
    <row r="19" spans="1:13" ht="14.25" customHeight="1" x14ac:dyDescent="0.25">
      <c r="A19" s="2" t="s">
        <v>18</v>
      </c>
      <c r="B19" s="5">
        <v>11516.1</v>
      </c>
      <c r="C19" s="36">
        <f t="shared" si="0"/>
        <v>13588.998</v>
      </c>
      <c r="D19" s="38">
        <v>12667.71</v>
      </c>
      <c r="E19" s="36">
        <f t="shared" si="3"/>
        <v>14947.897799999999</v>
      </c>
      <c r="F19" s="38">
        <v>13243.52</v>
      </c>
      <c r="G19" s="36">
        <f t="shared" si="1"/>
        <v>15627.3536</v>
      </c>
      <c r="H19" s="38">
        <v>14395.13</v>
      </c>
      <c r="I19" s="36">
        <f t="shared" si="4"/>
        <v>16986.253399999998</v>
      </c>
      <c r="J19" s="38">
        <v>14395.13</v>
      </c>
      <c r="K19" s="36">
        <f t="shared" si="2"/>
        <v>16986.253399999998</v>
      </c>
      <c r="L19" s="38">
        <v>15546.75</v>
      </c>
      <c r="M19" s="36">
        <f t="shared" si="5"/>
        <v>18345.165000000001</v>
      </c>
    </row>
    <row r="20" spans="1:13" ht="14.25" customHeight="1" x14ac:dyDescent="0.25">
      <c r="A20" s="2" t="s">
        <v>19</v>
      </c>
      <c r="B20" s="5">
        <v>15341.88</v>
      </c>
      <c r="C20" s="36">
        <f t="shared" si="0"/>
        <v>18103.418399999999</v>
      </c>
      <c r="D20" s="38">
        <v>29955.47</v>
      </c>
      <c r="E20" s="36">
        <f t="shared" si="3"/>
        <v>35347.454599999997</v>
      </c>
      <c r="F20" s="38">
        <v>17643.150000000001</v>
      </c>
      <c r="G20" s="36">
        <f t="shared" si="1"/>
        <v>20818.917000000001</v>
      </c>
      <c r="H20" s="38">
        <v>32257.55</v>
      </c>
      <c r="I20" s="36">
        <f t="shared" si="4"/>
        <v>38063.909</v>
      </c>
      <c r="J20" s="38">
        <v>19177.349999999999</v>
      </c>
      <c r="K20" s="36">
        <f t="shared" si="2"/>
        <v>22629.272999999997</v>
      </c>
      <c r="L20" s="38">
        <v>33792.26</v>
      </c>
      <c r="M20" s="36">
        <f t="shared" si="5"/>
        <v>39874.866800000003</v>
      </c>
    </row>
    <row r="21" spans="1:13" ht="14.25" customHeight="1" x14ac:dyDescent="0.25">
      <c r="A21" s="2" t="s">
        <v>20</v>
      </c>
      <c r="B21" s="5">
        <v>12389.69</v>
      </c>
      <c r="C21" s="36">
        <f t="shared" si="0"/>
        <v>14619.834200000001</v>
      </c>
      <c r="D21" s="38">
        <v>23939.69</v>
      </c>
      <c r="E21" s="36">
        <f t="shared" si="3"/>
        <v>28248.834199999998</v>
      </c>
      <c r="F21" s="38">
        <v>14248.14</v>
      </c>
      <c r="G21" s="36">
        <f t="shared" si="1"/>
        <v>16812.805199999999</v>
      </c>
      <c r="H21" s="38">
        <v>25798.14</v>
      </c>
      <c r="I21" s="36">
        <f t="shared" si="4"/>
        <v>30441.805199999999</v>
      </c>
      <c r="J21" s="38">
        <v>15487.1</v>
      </c>
      <c r="K21" s="36">
        <f t="shared" si="2"/>
        <v>18274.777999999998</v>
      </c>
      <c r="L21" s="38">
        <v>27037.1</v>
      </c>
      <c r="M21" s="36">
        <f t="shared" si="5"/>
        <v>31903.777999999998</v>
      </c>
    </row>
    <row r="22" spans="1:13" ht="14.25" customHeight="1" x14ac:dyDescent="0.25">
      <c r="A22" s="2" t="s">
        <v>21</v>
      </c>
      <c r="B22" s="5">
        <v>20767.759999999998</v>
      </c>
      <c r="C22" s="36">
        <f t="shared" si="0"/>
        <v>24505.9568</v>
      </c>
      <c r="D22" s="38">
        <v>36152.1</v>
      </c>
      <c r="E22" s="36">
        <f t="shared" si="3"/>
        <v>42659.477999999996</v>
      </c>
      <c r="F22" s="38">
        <v>23882.94</v>
      </c>
      <c r="G22" s="36">
        <f t="shared" si="1"/>
        <v>28181.869199999997</v>
      </c>
      <c r="H22" s="38">
        <v>39268.32</v>
      </c>
      <c r="I22" s="36">
        <f t="shared" si="4"/>
        <v>46336.617599999998</v>
      </c>
      <c r="J22" s="38"/>
      <c r="K22" s="38"/>
      <c r="L22" s="38">
        <v>41345.81</v>
      </c>
      <c r="M22" s="36">
        <f t="shared" si="5"/>
        <v>48788.055799999995</v>
      </c>
    </row>
    <row r="23" spans="1:13" ht="14.25" customHeight="1" x14ac:dyDescent="0.25">
      <c r="A23" s="2" t="s">
        <v>22</v>
      </c>
      <c r="B23" s="5">
        <v>23840.06</v>
      </c>
      <c r="C23" s="36">
        <f t="shared" si="0"/>
        <v>28131.270800000002</v>
      </c>
      <c r="D23" s="38">
        <v>39225.42</v>
      </c>
      <c r="E23" s="36">
        <f t="shared" si="3"/>
        <v>46285.995599999995</v>
      </c>
      <c r="F23" s="38">
        <v>27416.09</v>
      </c>
      <c r="G23" s="36">
        <f t="shared" si="1"/>
        <v>32350.986199999999</v>
      </c>
      <c r="H23" s="38">
        <v>48012.39</v>
      </c>
      <c r="I23" s="36">
        <f t="shared" si="4"/>
        <v>56654.620199999998</v>
      </c>
      <c r="J23" s="38"/>
      <c r="K23" s="38"/>
      <c r="L23" s="38">
        <v>45187.49</v>
      </c>
      <c r="M23" s="36">
        <f t="shared" si="5"/>
        <v>53321.2382</v>
      </c>
    </row>
    <row r="24" spans="1:13" ht="14.25" customHeight="1" x14ac:dyDescent="0.25">
      <c r="A24" s="2" t="s">
        <v>23</v>
      </c>
      <c r="B24" s="5">
        <v>44424.14</v>
      </c>
      <c r="C24" s="36">
        <f t="shared" si="0"/>
        <v>52420.485199999996</v>
      </c>
      <c r="D24" s="38">
        <v>59816.55</v>
      </c>
      <c r="E24" s="36">
        <f t="shared" si="3"/>
        <v>70583.52900000001</v>
      </c>
      <c r="F24" s="38">
        <v>51087.78</v>
      </c>
      <c r="G24" s="36">
        <f t="shared" si="1"/>
        <v>60283.580399999999</v>
      </c>
      <c r="H24" s="38">
        <v>66482.45</v>
      </c>
      <c r="I24" s="36">
        <f t="shared" si="4"/>
        <v>78449.290999999997</v>
      </c>
      <c r="J24" s="38"/>
      <c r="K24" s="38"/>
      <c r="L24" s="38">
        <v>114202.23</v>
      </c>
      <c r="M24" s="36">
        <f t="shared" si="5"/>
        <v>134758.63139999998</v>
      </c>
    </row>
    <row r="25" spans="1:13" ht="14.25" customHeight="1" x14ac:dyDescent="0.25">
      <c r="A25" s="2" t="s">
        <v>24</v>
      </c>
      <c r="B25" s="5">
        <v>46432.83</v>
      </c>
      <c r="C25" s="36">
        <f t="shared" si="0"/>
        <v>54790.739400000006</v>
      </c>
      <c r="D25" s="38">
        <v>61825.94</v>
      </c>
      <c r="E25" s="36">
        <f t="shared" si="3"/>
        <v>72954.609200000006</v>
      </c>
      <c r="F25" s="38">
        <v>53397.78</v>
      </c>
      <c r="G25" s="36">
        <f t="shared" si="1"/>
        <v>63009.380399999995</v>
      </c>
      <c r="H25" s="38">
        <v>68793.240000000005</v>
      </c>
      <c r="I25" s="36">
        <f t="shared" si="4"/>
        <v>81176.023200000011</v>
      </c>
      <c r="J25" s="38"/>
      <c r="K25" s="38"/>
      <c r="L25" s="38">
        <v>116713.95</v>
      </c>
      <c r="M25" s="36">
        <f t="shared" si="5"/>
        <v>137722.46100000001</v>
      </c>
    </row>
    <row r="26" spans="1:13" ht="14.25" customHeight="1" x14ac:dyDescent="0.25">
      <c r="A26" s="2" t="s">
        <v>25</v>
      </c>
      <c r="B26" s="5"/>
      <c r="C26" s="38"/>
      <c r="D26" s="38">
        <v>127775.72</v>
      </c>
      <c r="E26" s="36">
        <f t="shared" si="3"/>
        <v>150775.34960000002</v>
      </c>
      <c r="F26" s="38"/>
      <c r="G26" s="38"/>
      <c r="H26" s="38">
        <v>146942.07</v>
      </c>
      <c r="I26" s="36">
        <f t="shared" si="4"/>
        <v>173391.64260000002</v>
      </c>
      <c r="J26" s="38"/>
      <c r="K26" s="38"/>
      <c r="L26" s="38">
        <v>159719.64000000001</v>
      </c>
      <c r="M26" s="36">
        <f t="shared" si="5"/>
        <v>188469.17520000003</v>
      </c>
    </row>
    <row r="27" spans="1:13" ht="14.25" customHeight="1" x14ac:dyDescent="0.25">
      <c r="A27" s="2" t="s">
        <v>27</v>
      </c>
      <c r="B27" s="5"/>
      <c r="C27" s="38"/>
      <c r="D27" s="38">
        <v>141943.91</v>
      </c>
      <c r="E27" s="36">
        <f t="shared" si="3"/>
        <v>167493.8138</v>
      </c>
      <c r="F27" s="38"/>
      <c r="G27" s="38"/>
      <c r="H27" s="38">
        <v>163235.51</v>
      </c>
      <c r="I27" s="36">
        <f t="shared" si="4"/>
        <v>192617.90180000002</v>
      </c>
      <c r="J27" s="38"/>
      <c r="K27" s="38"/>
      <c r="L27" s="38">
        <v>177429.9</v>
      </c>
      <c r="M27" s="36">
        <f t="shared" si="5"/>
        <v>209367.28200000001</v>
      </c>
    </row>
    <row r="28" spans="1:13" ht="14.25" customHeight="1" x14ac:dyDescent="0.25">
      <c r="A28" s="2" t="s">
        <v>26</v>
      </c>
      <c r="B28" s="5"/>
      <c r="C28" s="38"/>
      <c r="D28" s="38">
        <v>246578.42</v>
      </c>
      <c r="E28" s="36">
        <f t="shared" si="3"/>
        <v>290962.5356</v>
      </c>
      <c r="F28" s="38"/>
      <c r="G28" s="38"/>
      <c r="H28" s="38">
        <v>283565.18</v>
      </c>
      <c r="I28" s="36">
        <f t="shared" si="4"/>
        <v>334606.91239999997</v>
      </c>
      <c r="J28" s="38"/>
      <c r="K28" s="38"/>
      <c r="L28" s="38">
        <v>308223.02</v>
      </c>
      <c r="M28" s="36">
        <f t="shared" si="5"/>
        <v>363703.16360000003</v>
      </c>
    </row>
    <row r="29" spans="1:13" ht="14.25" customHeight="1" x14ac:dyDescent="0.25">
      <c r="A29" s="2" t="s">
        <v>28</v>
      </c>
      <c r="B29" s="5"/>
      <c r="C29" s="38"/>
      <c r="D29" s="38">
        <v>264695.69</v>
      </c>
      <c r="E29" s="36">
        <f t="shared" si="3"/>
        <v>312340.9142</v>
      </c>
      <c r="F29" s="38"/>
      <c r="G29" s="38"/>
      <c r="H29" s="38">
        <v>304400.06</v>
      </c>
      <c r="I29" s="36">
        <f t="shared" si="4"/>
        <v>359192.07079999999</v>
      </c>
      <c r="J29" s="38"/>
      <c r="K29" s="38"/>
      <c r="L29" s="38">
        <v>330869.61</v>
      </c>
      <c r="M29" s="36">
        <f t="shared" si="5"/>
        <v>390426.1398</v>
      </c>
    </row>
    <row r="30" spans="1:13" ht="14.25" customHeight="1" x14ac:dyDescent="0.25">
      <c r="A30" s="2" t="s">
        <v>29</v>
      </c>
      <c r="B30" s="5"/>
      <c r="C30" s="38"/>
      <c r="D30" s="38">
        <v>529391.38</v>
      </c>
      <c r="E30" s="36">
        <f t="shared" si="3"/>
        <v>624681.8284</v>
      </c>
      <c r="F30" s="38"/>
      <c r="G30" s="38"/>
      <c r="H30" s="38">
        <v>608800.07999999996</v>
      </c>
      <c r="I30" s="36">
        <f t="shared" si="4"/>
        <v>718384.09439999994</v>
      </c>
      <c r="J30" s="38"/>
      <c r="K30" s="38"/>
      <c r="L30" s="38">
        <v>661739.22</v>
      </c>
      <c r="M30" s="36">
        <f t="shared" si="5"/>
        <v>780852.27960000001</v>
      </c>
    </row>
    <row r="31" spans="1:13" ht="14.25" customHeight="1" x14ac:dyDescent="0.25">
      <c r="A31" s="2" t="s">
        <v>30</v>
      </c>
      <c r="B31" s="5"/>
      <c r="C31" s="38"/>
      <c r="D31" s="38">
        <v>601774.04</v>
      </c>
      <c r="E31" s="36">
        <f t="shared" si="3"/>
        <v>710093.36719999998</v>
      </c>
      <c r="F31" s="38"/>
      <c r="G31" s="38"/>
      <c r="H31" s="38">
        <v>692040.17</v>
      </c>
      <c r="I31" s="36">
        <f t="shared" si="4"/>
        <v>816607.40060000005</v>
      </c>
      <c r="J31" s="38"/>
      <c r="K31" s="38"/>
      <c r="L31" s="38">
        <v>752217.56</v>
      </c>
      <c r="M31" s="36">
        <f t="shared" si="5"/>
        <v>887616.72080000001</v>
      </c>
    </row>
    <row r="32" spans="1:13" ht="14.25" customHeight="1" x14ac:dyDescent="0.25">
      <c r="A32" s="2" t="s">
        <v>32</v>
      </c>
      <c r="B32" s="5"/>
      <c r="C32" s="38"/>
      <c r="D32" s="38">
        <v>750006.75</v>
      </c>
      <c r="E32" s="36">
        <f t="shared" si="3"/>
        <v>885007.96499999997</v>
      </c>
      <c r="F32" s="38"/>
      <c r="G32" s="38"/>
      <c r="H32" s="38">
        <v>862507.76</v>
      </c>
      <c r="I32" s="36">
        <f t="shared" si="4"/>
        <v>1017759.1568</v>
      </c>
      <c r="J32" s="38"/>
      <c r="K32" s="38"/>
      <c r="L32" s="38">
        <v>937508.43</v>
      </c>
      <c r="M32" s="36">
        <f t="shared" si="5"/>
        <v>1106259.9473999999</v>
      </c>
    </row>
    <row r="33" spans="1:13" ht="14.25" customHeight="1" x14ac:dyDescent="0.25">
      <c r="A33" s="2" t="s">
        <v>31</v>
      </c>
      <c r="B33" s="5"/>
      <c r="C33" s="38"/>
      <c r="D33" s="38">
        <v>1384322.04</v>
      </c>
      <c r="E33" s="38"/>
      <c r="F33" s="38"/>
      <c r="G33" s="38"/>
      <c r="H33" s="38">
        <v>1591970.34</v>
      </c>
      <c r="I33" s="36">
        <f t="shared" si="4"/>
        <v>1878525.0012000001</v>
      </c>
      <c r="J33" s="38"/>
      <c r="K33" s="38"/>
      <c r="L33" s="38">
        <v>1730402.55</v>
      </c>
      <c r="M33" s="36">
        <f t="shared" si="5"/>
        <v>2041875.0090000001</v>
      </c>
    </row>
    <row r="34" spans="1:13" x14ac:dyDescent="0.25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</row>
    <row r="35" spans="1:13" x14ac:dyDescent="0.25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</row>
    <row r="36" spans="1:13" x14ac:dyDescent="0.25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</row>
    <row r="37" spans="1:13" x14ac:dyDescent="0.25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</row>
    <row r="38" spans="1:13" x14ac:dyDescent="0.25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</row>
    <row r="39" spans="1:13" x14ac:dyDescent="0.25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</row>
    <row r="40" spans="1:13" x14ac:dyDescent="0.2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</row>
    <row r="41" spans="1:13" x14ac:dyDescent="0.2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</row>
    <row r="42" spans="1:13" x14ac:dyDescent="0.2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</row>
    <row r="43" spans="1:13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</row>
    <row r="44" spans="1:13" x14ac:dyDescent="0.2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</row>
    <row r="45" spans="1:13" x14ac:dyDescent="0.2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</row>
    <row r="46" spans="1:13" x14ac:dyDescent="0.2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</row>
    <row r="47" spans="1:13" x14ac:dyDescent="0.2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</row>
    <row r="48" spans="1:13" x14ac:dyDescent="0.25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</row>
    <row r="49" spans="1:13" x14ac:dyDescent="0.25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</row>
  </sheetData>
  <sheetProtection password="DC9E" sheet="1" objects="1" scenarios="1" selectLockedCells="1" selectUnlockedCells="1"/>
  <mergeCells count="7">
    <mergeCell ref="C2:M2"/>
    <mergeCell ref="C3:M3"/>
    <mergeCell ref="B4:M4"/>
    <mergeCell ref="A4:A6"/>
    <mergeCell ref="B5:E5"/>
    <mergeCell ref="F5:I5"/>
    <mergeCell ref="J5:M5"/>
  </mergeCells>
  <pageMargins left="0.22916666666666666" right="0" top="1.1145833333333333" bottom="0" header="0" footer="0"/>
  <pageSetup paperSize="9" orientation="portrait" r:id="rId1"/>
  <headerFooter>
    <oddHeader>&amp;L&amp;G</oddHead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"/>
  <sheetViews>
    <sheetView tabSelected="1" view="pageLayout" zoomScaleNormal="100" workbookViewId="0">
      <selection activeCell="G6" activeCellId="2" sqref="C1:C1048576 E1:E1048576 G1:G1048576"/>
    </sheetView>
  </sheetViews>
  <sheetFormatPr defaultRowHeight="15" x14ac:dyDescent="0.25"/>
  <cols>
    <col min="2" max="2" width="23.28515625" customWidth="1"/>
    <col min="3" max="3" width="28.42578125" hidden="1" customWidth="1"/>
    <col min="4" max="4" width="19" customWidth="1"/>
    <col min="5" max="5" width="18.140625" hidden="1" customWidth="1"/>
    <col min="6" max="6" width="19.7109375" customWidth="1"/>
    <col min="7" max="7" width="28.42578125" hidden="1" customWidth="1"/>
    <col min="8" max="8" width="16.42578125" customWidth="1"/>
  </cols>
  <sheetData>
    <row r="1" spans="1:10" ht="56.25" customHeight="1" x14ac:dyDescent="0.25">
      <c r="A1" s="56"/>
      <c r="B1" s="56"/>
      <c r="C1" s="56"/>
      <c r="D1" s="56"/>
      <c r="E1" s="56"/>
      <c r="F1" s="56"/>
      <c r="G1" s="56"/>
      <c r="H1" s="56"/>
      <c r="I1" s="55"/>
    </row>
    <row r="2" spans="1:10" ht="32.25" customHeight="1" x14ac:dyDescent="0.25">
      <c r="A2" s="56"/>
      <c r="B2" s="56"/>
      <c r="C2" s="84"/>
      <c r="D2" s="179" t="s">
        <v>201</v>
      </c>
      <c r="E2" s="179"/>
      <c r="F2" s="179"/>
      <c r="G2" s="179"/>
      <c r="H2" s="179"/>
      <c r="I2" s="87"/>
      <c r="J2" s="22"/>
    </row>
    <row r="3" spans="1:10" ht="17.25" x14ac:dyDescent="0.25">
      <c r="A3" s="56"/>
      <c r="B3" s="56"/>
      <c r="C3" s="62"/>
      <c r="D3" s="62" t="s">
        <v>33</v>
      </c>
      <c r="E3" s="62"/>
      <c r="F3" s="62"/>
      <c r="G3" s="62"/>
      <c r="H3" s="85"/>
      <c r="I3" s="74"/>
      <c r="J3" s="15"/>
    </row>
    <row r="4" spans="1:10" x14ac:dyDescent="0.25">
      <c r="A4" s="56"/>
      <c r="B4" s="182" t="s">
        <v>0</v>
      </c>
      <c r="C4" s="190" t="s">
        <v>144</v>
      </c>
      <c r="D4" s="190"/>
      <c r="E4" s="190"/>
      <c r="F4" s="190"/>
      <c r="G4" s="190"/>
      <c r="H4" s="187"/>
      <c r="I4" s="55"/>
    </row>
    <row r="5" spans="1:10" x14ac:dyDescent="0.25">
      <c r="A5" s="56"/>
      <c r="B5" s="183"/>
      <c r="C5" s="190"/>
      <c r="D5" s="190"/>
      <c r="E5" s="190"/>
      <c r="F5" s="190"/>
      <c r="G5" s="190"/>
      <c r="H5" s="187"/>
      <c r="I5" s="55"/>
    </row>
    <row r="6" spans="1:10" x14ac:dyDescent="0.25">
      <c r="A6" s="56"/>
      <c r="B6" s="184"/>
      <c r="C6" s="6" t="s">
        <v>1</v>
      </c>
      <c r="D6" s="24" t="s">
        <v>197</v>
      </c>
      <c r="E6" s="6" t="s">
        <v>2</v>
      </c>
      <c r="F6" s="24" t="s">
        <v>198</v>
      </c>
      <c r="G6" s="6" t="s">
        <v>3</v>
      </c>
      <c r="H6" s="24" t="s">
        <v>199</v>
      </c>
      <c r="I6" s="55"/>
    </row>
    <row r="7" spans="1:10" x14ac:dyDescent="0.25">
      <c r="A7" s="56"/>
      <c r="B7" s="1" t="s">
        <v>50</v>
      </c>
      <c r="C7" s="4">
        <v>917.59</v>
      </c>
      <c r="D7" s="36">
        <f t="shared" ref="D7:D23" si="0">(C7+(C7*18%))</f>
        <v>1082.7562</v>
      </c>
      <c r="E7" s="36">
        <v>1055.22</v>
      </c>
      <c r="F7" s="36">
        <f t="shared" ref="F7:F23" si="1">(E7+(E7*18%))</f>
        <v>1245.1596</v>
      </c>
      <c r="G7" s="36">
        <v>1146.98</v>
      </c>
      <c r="H7" s="36">
        <f t="shared" ref="H7:H23" si="2">(G7+(G7*18%))</f>
        <v>1353.4364</v>
      </c>
      <c r="I7" s="55"/>
    </row>
    <row r="8" spans="1:10" x14ac:dyDescent="0.25">
      <c r="A8" s="56"/>
      <c r="B8" s="1" t="s">
        <v>34</v>
      </c>
      <c r="C8" s="4">
        <v>1019.33</v>
      </c>
      <c r="D8" s="36">
        <f t="shared" si="0"/>
        <v>1202.8094000000001</v>
      </c>
      <c r="E8" s="36">
        <v>1172.24</v>
      </c>
      <c r="F8" s="36">
        <f t="shared" si="1"/>
        <v>1383.2431999999999</v>
      </c>
      <c r="G8" s="36">
        <v>1274.1600000000001</v>
      </c>
      <c r="H8" s="36">
        <f t="shared" si="2"/>
        <v>1503.5088000000001</v>
      </c>
      <c r="I8" s="55"/>
    </row>
    <row r="9" spans="1:10" x14ac:dyDescent="0.25">
      <c r="A9" s="56"/>
      <c r="B9" s="1" t="s">
        <v>35</v>
      </c>
      <c r="C9" s="4">
        <v>1204.23</v>
      </c>
      <c r="D9" s="36">
        <f t="shared" si="0"/>
        <v>1420.9914000000001</v>
      </c>
      <c r="E9" s="36">
        <v>1384.85</v>
      </c>
      <c r="F9" s="36">
        <f t="shared" si="1"/>
        <v>1634.1229999999998</v>
      </c>
      <c r="G9" s="36">
        <v>1505.27</v>
      </c>
      <c r="H9" s="36">
        <f t="shared" si="2"/>
        <v>1776.2185999999999</v>
      </c>
      <c r="I9" s="55"/>
    </row>
    <row r="10" spans="1:10" x14ac:dyDescent="0.25">
      <c r="A10" s="56"/>
      <c r="B10" s="1" t="s">
        <v>36</v>
      </c>
      <c r="C10" s="4">
        <v>1410.63</v>
      </c>
      <c r="D10" s="36">
        <f t="shared" si="0"/>
        <v>1664.5434</v>
      </c>
      <c r="E10" s="36">
        <v>1622.23</v>
      </c>
      <c r="F10" s="36">
        <f t="shared" si="1"/>
        <v>1914.2314000000001</v>
      </c>
      <c r="G10" s="36">
        <v>1763.29</v>
      </c>
      <c r="H10" s="36">
        <f t="shared" si="2"/>
        <v>2080.6822000000002</v>
      </c>
      <c r="I10" s="55"/>
    </row>
    <row r="11" spans="1:10" x14ac:dyDescent="0.25">
      <c r="A11" s="56"/>
      <c r="B11" s="1" t="s">
        <v>51</v>
      </c>
      <c r="C11" s="4">
        <v>1663.02</v>
      </c>
      <c r="D11" s="36">
        <f t="shared" si="0"/>
        <v>1962.3635999999999</v>
      </c>
      <c r="E11" s="36">
        <v>1912.47</v>
      </c>
      <c r="F11" s="36">
        <f t="shared" si="1"/>
        <v>2256.7146000000002</v>
      </c>
      <c r="G11" s="36">
        <v>2078.7800000000002</v>
      </c>
      <c r="H11" s="36">
        <f t="shared" si="2"/>
        <v>2452.9604000000004</v>
      </c>
      <c r="I11" s="55"/>
    </row>
    <row r="12" spans="1:10" x14ac:dyDescent="0.25">
      <c r="A12" s="56"/>
      <c r="B12" s="1" t="s">
        <v>38</v>
      </c>
      <c r="C12" s="4">
        <v>1852.81</v>
      </c>
      <c r="D12" s="36">
        <f t="shared" si="0"/>
        <v>2186.3157999999999</v>
      </c>
      <c r="E12" s="36">
        <v>2130.7199999999998</v>
      </c>
      <c r="F12" s="36">
        <f t="shared" si="1"/>
        <v>2514.2495999999996</v>
      </c>
      <c r="G12" s="36">
        <v>2316.0100000000002</v>
      </c>
      <c r="H12" s="36">
        <f t="shared" si="2"/>
        <v>2732.8918000000003</v>
      </c>
      <c r="I12" s="55"/>
    </row>
    <row r="13" spans="1:10" x14ac:dyDescent="0.25">
      <c r="A13" s="56"/>
      <c r="B13" s="1" t="s">
        <v>39</v>
      </c>
      <c r="C13" s="4">
        <v>1991.72</v>
      </c>
      <c r="D13" s="36">
        <f>(C13+(C13*18%))</f>
        <v>2350.2296000000001</v>
      </c>
      <c r="E13" s="36">
        <v>2290.46</v>
      </c>
      <c r="F13" s="36">
        <f t="shared" si="1"/>
        <v>2702.7428</v>
      </c>
      <c r="G13" s="36">
        <v>2489.63</v>
      </c>
      <c r="H13" s="36">
        <f t="shared" si="2"/>
        <v>2937.7634000000003</v>
      </c>
      <c r="I13" s="55"/>
    </row>
    <row r="14" spans="1:10" x14ac:dyDescent="0.25">
      <c r="A14" s="56"/>
      <c r="B14" s="1" t="s">
        <v>52</v>
      </c>
      <c r="C14" s="4">
        <v>2258.77</v>
      </c>
      <c r="D14" s="36">
        <f t="shared" si="0"/>
        <v>2665.3485999999998</v>
      </c>
      <c r="E14" s="36">
        <v>2597.6</v>
      </c>
      <c r="F14" s="36">
        <f t="shared" si="1"/>
        <v>3065.1679999999997</v>
      </c>
      <c r="G14" s="36">
        <v>2823.47</v>
      </c>
      <c r="H14" s="36">
        <f t="shared" si="2"/>
        <v>3331.6945999999998</v>
      </c>
      <c r="I14" s="55"/>
    </row>
    <row r="15" spans="1:10" x14ac:dyDescent="0.25">
      <c r="A15" s="56"/>
      <c r="B15" s="1" t="s">
        <v>40</v>
      </c>
      <c r="C15" s="4">
        <v>2516.06</v>
      </c>
      <c r="D15" s="36">
        <f t="shared" si="0"/>
        <v>2968.9508000000001</v>
      </c>
      <c r="E15" s="36">
        <v>2893.46</v>
      </c>
      <c r="F15" s="36">
        <f t="shared" si="1"/>
        <v>3414.2828</v>
      </c>
      <c r="G15" s="36">
        <v>3145.08</v>
      </c>
      <c r="H15" s="36">
        <f t="shared" si="2"/>
        <v>3711.1943999999999</v>
      </c>
      <c r="I15" s="55"/>
    </row>
    <row r="16" spans="1:10" x14ac:dyDescent="0.25">
      <c r="A16" s="56"/>
      <c r="B16" s="1" t="s">
        <v>41</v>
      </c>
      <c r="C16" s="4">
        <v>2632.48</v>
      </c>
      <c r="D16" s="36">
        <f t="shared" si="0"/>
        <v>3106.3263999999999</v>
      </c>
      <c r="E16" s="36">
        <v>3027.33</v>
      </c>
      <c r="F16" s="36">
        <f t="shared" si="1"/>
        <v>3572.2493999999997</v>
      </c>
      <c r="G16" s="36">
        <v>3290.6</v>
      </c>
      <c r="H16" s="36">
        <f t="shared" si="2"/>
        <v>3882.9079999999999</v>
      </c>
      <c r="I16" s="55"/>
    </row>
    <row r="17" spans="1:9" x14ac:dyDescent="0.25">
      <c r="A17" s="56"/>
      <c r="B17" s="1" t="s">
        <v>55</v>
      </c>
      <c r="C17" s="5">
        <v>3110.83</v>
      </c>
      <c r="D17" s="36">
        <f t="shared" si="0"/>
        <v>3670.7793999999999</v>
      </c>
      <c r="E17" s="38">
        <v>3577.45</v>
      </c>
      <c r="F17" s="36">
        <f t="shared" si="1"/>
        <v>4221.3909999999996</v>
      </c>
      <c r="G17" s="38">
        <v>3888.54</v>
      </c>
      <c r="H17" s="36">
        <f t="shared" si="2"/>
        <v>4588.4772000000003</v>
      </c>
      <c r="I17" s="55"/>
    </row>
    <row r="18" spans="1:9" x14ac:dyDescent="0.25">
      <c r="A18" s="56"/>
      <c r="B18" s="2" t="s">
        <v>42</v>
      </c>
      <c r="C18" s="169">
        <v>6861.91</v>
      </c>
      <c r="D18" s="146">
        <f t="shared" si="0"/>
        <v>8097.0537999999997</v>
      </c>
      <c r="E18" s="155">
        <v>7891.2</v>
      </c>
      <c r="F18" s="146">
        <f t="shared" si="1"/>
        <v>9311.616</v>
      </c>
      <c r="G18" s="155">
        <v>8577.39</v>
      </c>
      <c r="H18" s="146">
        <f t="shared" si="2"/>
        <v>10121.320199999998</v>
      </c>
      <c r="I18" s="55"/>
    </row>
    <row r="19" spans="1:9" x14ac:dyDescent="0.25">
      <c r="A19" s="56"/>
      <c r="B19" s="2" t="s">
        <v>53</v>
      </c>
      <c r="C19" s="260">
        <v>8081.47</v>
      </c>
      <c r="D19" s="146">
        <f t="shared" si="0"/>
        <v>9536.1346000000012</v>
      </c>
      <c r="E19" s="262">
        <v>9293.68</v>
      </c>
      <c r="F19" s="146">
        <f t="shared" si="1"/>
        <v>10966.5424</v>
      </c>
      <c r="G19" s="264">
        <v>10101.84</v>
      </c>
      <c r="H19" s="146">
        <f t="shared" si="2"/>
        <v>11920.171200000001</v>
      </c>
      <c r="I19" s="55"/>
    </row>
    <row r="20" spans="1:9" x14ac:dyDescent="0.25">
      <c r="A20" s="56"/>
      <c r="B20" s="2" t="s">
        <v>43</v>
      </c>
      <c r="C20" s="169">
        <v>10766.23</v>
      </c>
      <c r="D20" s="146">
        <f t="shared" si="0"/>
        <v>12704.151399999999</v>
      </c>
      <c r="E20" s="155">
        <v>12381.16</v>
      </c>
      <c r="F20" s="146">
        <f t="shared" si="1"/>
        <v>14609.7688</v>
      </c>
      <c r="G20" s="155">
        <v>13457.79</v>
      </c>
      <c r="H20" s="146">
        <f t="shared" si="2"/>
        <v>15880.192200000001</v>
      </c>
      <c r="I20" s="55"/>
    </row>
    <row r="21" spans="1:9" x14ac:dyDescent="0.25">
      <c r="A21" s="56"/>
      <c r="B21" s="2" t="s">
        <v>54</v>
      </c>
      <c r="C21" s="261">
        <v>8694.51</v>
      </c>
      <c r="D21" s="146">
        <f t="shared" si="0"/>
        <v>10259.5218</v>
      </c>
      <c r="E21" s="263">
        <v>9998.69</v>
      </c>
      <c r="F21" s="146">
        <f t="shared" si="1"/>
        <v>11798.4542</v>
      </c>
      <c r="G21" s="265">
        <v>10868.14</v>
      </c>
      <c r="H21" s="146">
        <f t="shared" si="2"/>
        <v>12824.405199999999</v>
      </c>
      <c r="I21" s="55"/>
    </row>
    <row r="22" spans="1:9" ht="45" x14ac:dyDescent="0.25">
      <c r="A22" s="56"/>
      <c r="B22" s="142" t="s">
        <v>238</v>
      </c>
      <c r="C22" s="170">
        <v>13845.17</v>
      </c>
      <c r="D22" s="146">
        <f t="shared" si="0"/>
        <v>16337.3006</v>
      </c>
      <c r="E22" s="154">
        <v>15921.96</v>
      </c>
      <c r="F22" s="146">
        <f t="shared" si="1"/>
        <v>18787.912799999998</v>
      </c>
      <c r="G22" s="154">
        <v>27563.87</v>
      </c>
      <c r="H22" s="146">
        <f t="shared" si="2"/>
        <v>32525.366599999998</v>
      </c>
      <c r="I22" s="55"/>
    </row>
    <row r="23" spans="1:9" ht="45" x14ac:dyDescent="0.25">
      <c r="A23" s="56"/>
      <c r="B23" s="143" t="s">
        <v>239</v>
      </c>
      <c r="C23" s="170">
        <v>15893.37</v>
      </c>
      <c r="D23" s="146">
        <f t="shared" si="0"/>
        <v>18754.176599999999</v>
      </c>
      <c r="E23" s="154">
        <v>18277.39</v>
      </c>
      <c r="F23" s="146">
        <f t="shared" si="1"/>
        <v>21567.320199999998</v>
      </c>
      <c r="G23" s="154">
        <v>30124.99</v>
      </c>
      <c r="H23" s="146">
        <f t="shared" si="2"/>
        <v>35547.4882</v>
      </c>
      <c r="I23" s="55"/>
    </row>
    <row r="24" spans="1:9" x14ac:dyDescent="0.25">
      <c r="A24" s="56"/>
      <c r="B24" s="56"/>
      <c r="C24" s="56"/>
      <c r="D24" s="56"/>
      <c r="E24" s="56"/>
      <c r="F24" s="56"/>
      <c r="G24" s="56"/>
      <c r="H24" s="56"/>
      <c r="I24" s="55"/>
    </row>
    <row r="25" spans="1:9" x14ac:dyDescent="0.25">
      <c r="A25" s="56"/>
      <c r="B25" s="56"/>
      <c r="C25" s="56"/>
      <c r="D25" s="56"/>
      <c r="E25" s="56"/>
      <c r="F25" s="56"/>
      <c r="G25" s="56"/>
      <c r="H25" s="56"/>
      <c r="I25" s="55"/>
    </row>
    <row r="26" spans="1:9" x14ac:dyDescent="0.25">
      <c r="A26" s="56"/>
      <c r="B26" s="75"/>
      <c r="C26" s="86"/>
      <c r="D26" s="86"/>
      <c r="E26" s="86"/>
      <c r="F26" s="86"/>
      <c r="G26" s="86"/>
      <c r="H26" s="56"/>
      <c r="I26" s="55"/>
    </row>
    <row r="27" spans="1:9" x14ac:dyDescent="0.25">
      <c r="A27" s="56"/>
      <c r="B27" s="75"/>
      <c r="C27" s="86"/>
      <c r="D27" s="86"/>
      <c r="E27" s="86"/>
      <c r="F27" s="86"/>
      <c r="G27" s="86"/>
      <c r="H27" s="56"/>
      <c r="I27" s="55"/>
    </row>
    <row r="28" spans="1:9" x14ac:dyDescent="0.25">
      <c r="A28" s="56"/>
      <c r="B28" s="75"/>
      <c r="C28" s="86"/>
      <c r="D28" s="86"/>
      <c r="E28" s="86"/>
      <c r="F28" s="86"/>
      <c r="G28" s="86"/>
      <c r="H28" s="56"/>
      <c r="I28" s="55"/>
    </row>
    <row r="29" spans="1:9" x14ac:dyDescent="0.25">
      <c r="A29" s="56"/>
      <c r="B29" s="75"/>
      <c r="C29" s="86"/>
      <c r="D29" s="86"/>
      <c r="E29" s="86"/>
      <c r="F29" s="86"/>
      <c r="G29" s="86"/>
      <c r="H29" s="56"/>
      <c r="I29" s="55"/>
    </row>
    <row r="30" spans="1:9" x14ac:dyDescent="0.25">
      <c r="A30" s="56"/>
      <c r="B30" s="75"/>
      <c r="C30" s="86"/>
      <c r="D30" s="86"/>
      <c r="E30" s="86"/>
      <c r="F30" s="86"/>
      <c r="G30" s="86"/>
      <c r="H30" s="56"/>
      <c r="I30" s="55"/>
    </row>
    <row r="31" spans="1:9" x14ac:dyDescent="0.25">
      <c r="A31" s="56"/>
      <c r="B31" s="75"/>
      <c r="C31" s="86"/>
      <c r="D31" s="86"/>
      <c r="E31" s="86"/>
      <c r="F31" s="86"/>
      <c r="G31" s="86"/>
      <c r="H31" s="56"/>
      <c r="I31" s="55"/>
    </row>
    <row r="32" spans="1:9" x14ac:dyDescent="0.25">
      <c r="A32" s="56"/>
      <c r="B32" s="56"/>
      <c r="C32" s="56"/>
      <c r="D32" s="56"/>
      <c r="E32" s="56"/>
      <c r="F32" s="56"/>
      <c r="G32" s="56"/>
      <c r="H32" s="56"/>
      <c r="I32" s="55"/>
    </row>
    <row r="33" spans="1:9" x14ac:dyDescent="0.25">
      <c r="A33" s="56"/>
      <c r="B33" s="56"/>
      <c r="C33" s="56"/>
      <c r="D33" s="56"/>
      <c r="E33" s="56"/>
      <c r="F33" s="56"/>
      <c r="G33" s="56"/>
      <c r="H33" s="56"/>
      <c r="I33" s="55"/>
    </row>
    <row r="34" spans="1:9" x14ac:dyDescent="0.25">
      <c r="A34" s="56"/>
      <c r="B34" s="56"/>
      <c r="C34" s="56"/>
      <c r="D34" s="56"/>
      <c r="E34" s="56"/>
      <c r="F34" s="56"/>
      <c r="G34" s="56"/>
      <c r="H34" s="56"/>
      <c r="I34" s="55"/>
    </row>
    <row r="35" spans="1:9" x14ac:dyDescent="0.25">
      <c r="A35" s="56"/>
      <c r="B35" s="56"/>
      <c r="C35" s="56"/>
      <c r="D35" s="56"/>
      <c r="E35" s="56"/>
      <c r="F35" s="56"/>
      <c r="G35" s="56"/>
      <c r="H35" s="56"/>
      <c r="I35" s="55"/>
    </row>
    <row r="36" spans="1:9" x14ac:dyDescent="0.25">
      <c r="A36" s="56"/>
      <c r="B36" s="56"/>
      <c r="C36" s="56"/>
      <c r="D36" s="56"/>
      <c r="E36" s="56"/>
      <c r="F36" s="56"/>
      <c r="G36" s="56"/>
      <c r="H36" s="56"/>
      <c r="I36" s="55"/>
    </row>
    <row r="37" spans="1:9" x14ac:dyDescent="0.25">
      <c r="A37" s="56"/>
      <c r="B37" s="56"/>
      <c r="C37" s="56"/>
      <c r="D37" s="56"/>
      <c r="E37" s="56"/>
      <c r="F37" s="56"/>
      <c r="G37" s="56"/>
      <c r="H37" s="56"/>
      <c r="I37" s="55"/>
    </row>
    <row r="38" spans="1:9" x14ac:dyDescent="0.25">
      <c r="A38" s="56"/>
      <c r="B38" s="56"/>
      <c r="C38" s="56"/>
      <c r="D38" s="56"/>
      <c r="E38" s="56"/>
      <c r="F38" s="56"/>
      <c r="G38" s="56"/>
      <c r="H38" s="56"/>
      <c r="I38" s="55"/>
    </row>
    <row r="39" spans="1:9" x14ac:dyDescent="0.25">
      <c r="A39" s="56"/>
      <c r="B39" s="56"/>
      <c r="C39" s="56"/>
      <c r="D39" s="56"/>
      <c r="E39" s="56"/>
      <c r="F39" s="56"/>
      <c r="G39" s="56"/>
      <c r="H39" s="56"/>
      <c r="I39" s="55"/>
    </row>
    <row r="40" spans="1:9" x14ac:dyDescent="0.25">
      <c r="A40" s="56"/>
      <c r="B40" s="56"/>
      <c r="C40" s="56"/>
      <c r="D40" s="56"/>
      <c r="E40" s="56"/>
      <c r="F40" s="56"/>
      <c r="G40" s="56"/>
      <c r="H40" s="56"/>
      <c r="I40" s="55"/>
    </row>
    <row r="41" spans="1:9" x14ac:dyDescent="0.25">
      <c r="A41" s="56"/>
      <c r="B41" s="56"/>
      <c r="C41" s="56"/>
      <c r="D41" s="56"/>
      <c r="E41" s="56"/>
      <c r="F41" s="56"/>
      <c r="G41" s="56"/>
      <c r="H41" s="56"/>
      <c r="I41" s="55"/>
    </row>
    <row r="42" spans="1:9" x14ac:dyDescent="0.25">
      <c r="A42" s="56"/>
      <c r="B42" s="56"/>
      <c r="C42" s="56"/>
      <c r="D42" s="56"/>
      <c r="E42" s="56"/>
      <c r="F42" s="56"/>
      <c r="G42" s="56"/>
      <c r="H42" s="56"/>
      <c r="I42" s="55"/>
    </row>
    <row r="43" spans="1:9" x14ac:dyDescent="0.25">
      <c r="A43" s="56"/>
      <c r="B43" s="56"/>
      <c r="C43" s="56"/>
      <c r="D43" s="56"/>
      <c r="E43" s="56"/>
      <c r="F43" s="56"/>
      <c r="G43" s="56"/>
      <c r="H43" s="56"/>
      <c r="I43" s="55"/>
    </row>
    <row r="44" spans="1:9" x14ac:dyDescent="0.25">
      <c r="A44" s="56"/>
      <c r="B44" s="56"/>
      <c r="C44" s="56"/>
      <c r="D44" s="56"/>
      <c r="E44" s="56"/>
      <c r="F44" s="56"/>
      <c r="G44" s="56"/>
      <c r="H44" s="56"/>
      <c r="I44" s="55"/>
    </row>
  </sheetData>
  <sheetProtection password="DC9E" sheet="1" objects="1" scenarios="1" selectLockedCells="1" selectUnlockedCells="1"/>
  <mergeCells count="3">
    <mergeCell ref="B4:B6"/>
    <mergeCell ref="C4:H5"/>
    <mergeCell ref="D2:H2"/>
  </mergeCells>
  <pageMargins left="0.27083333333333331" right="0.7" top="1.1458333333333333" bottom="0.75" header="0.3" footer="0.3"/>
  <pageSetup paperSize="9" orientation="portrait" r:id="rId1"/>
  <headerFooter>
    <oddHeader>&amp;L&amp;G</oddHead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view="pageLayout" zoomScaleNormal="100" workbookViewId="0">
      <selection activeCell="G6" activeCellId="2" sqref="C1:H1048576 C1:H1048576 C1:H1048576"/>
    </sheetView>
  </sheetViews>
  <sheetFormatPr defaultRowHeight="15" x14ac:dyDescent="0.25"/>
  <cols>
    <col min="2" max="2" width="24.7109375" customWidth="1"/>
    <col min="3" max="3" width="29" hidden="1" customWidth="1"/>
    <col min="4" max="4" width="16.28515625" customWidth="1"/>
    <col min="5" max="5" width="29" hidden="1" customWidth="1"/>
    <col min="6" max="6" width="17.85546875" customWidth="1"/>
    <col min="7" max="7" width="29" hidden="1" customWidth="1"/>
    <col min="8" max="8" width="15.85546875" customWidth="1"/>
  </cols>
  <sheetData>
    <row r="1" spans="1:9" ht="60.75" customHeight="1" x14ac:dyDescent="0.25">
      <c r="A1" s="56"/>
      <c r="B1" s="56"/>
      <c r="C1" s="56"/>
      <c r="D1" s="56"/>
      <c r="E1" s="56"/>
      <c r="F1" s="56"/>
      <c r="G1" s="56"/>
      <c r="H1" s="56"/>
      <c r="I1" s="56"/>
    </row>
    <row r="2" spans="1:9" ht="28.5" customHeight="1" x14ac:dyDescent="0.25">
      <c r="A2" s="60"/>
      <c r="B2" s="56"/>
      <c r="C2" s="81"/>
      <c r="D2" s="186" t="s">
        <v>242</v>
      </c>
      <c r="E2" s="186"/>
      <c r="F2" s="186"/>
      <c r="G2" s="186"/>
      <c r="H2" s="186"/>
      <c r="I2" s="56"/>
    </row>
    <row r="3" spans="1:9" ht="17.25" x14ac:dyDescent="0.25">
      <c r="A3" s="60"/>
      <c r="B3" s="56"/>
      <c r="C3" s="62"/>
      <c r="D3" s="62" t="s">
        <v>213</v>
      </c>
      <c r="E3" s="62"/>
      <c r="F3" s="62"/>
      <c r="G3" s="62"/>
      <c r="H3" s="88"/>
      <c r="I3" s="56"/>
    </row>
    <row r="4" spans="1:9" x14ac:dyDescent="0.25">
      <c r="A4" s="56"/>
      <c r="B4" s="182" t="s">
        <v>0</v>
      </c>
      <c r="C4" s="190" t="s">
        <v>145</v>
      </c>
      <c r="D4" s="190"/>
      <c r="E4" s="190"/>
      <c r="F4" s="190"/>
      <c r="G4" s="190"/>
      <c r="H4" s="187"/>
      <c r="I4" s="56"/>
    </row>
    <row r="5" spans="1:9" x14ac:dyDescent="0.25">
      <c r="A5" s="56"/>
      <c r="B5" s="183"/>
      <c r="C5" s="190"/>
      <c r="D5" s="190"/>
      <c r="E5" s="190"/>
      <c r="F5" s="190"/>
      <c r="G5" s="190"/>
      <c r="H5" s="187"/>
      <c r="I5" s="56"/>
    </row>
    <row r="6" spans="1:9" x14ac:dyDescent="0.25">
      <c r="A6" s="56"/>
      <c r="B6" s="184"/>
      <c r="C6" s="24" t="s">
        <v>1</v>
      </c>
      <c r="D6" s="24" t="s">
        <v>197</v>
      </c>
      <c r="E6" s="24" t="s">
        <v>2</v>
      </c>
      <c r="F6" s="24" t="s">
        <v>198</v>
      </c>
      <c r="G6" s="24" t="s">
        <v>3</v>
      </c>
      <c r="H6" s="24" t="s">
        <v>199</v>
      </c>
      <c r="I6" s="56"/>
    </row>
    <row r="7" spans="1:9" x14ac:dyDescent="0.25">
      <c r="A7" s="56"/>
      <c r="B7" s="1" t="s">
        <v>34</v>
      </c>
      <c r="C7" s="29">
        <v>2445.36</v>
      </c>
      <c r="D7" s="36">
        <f t="shared" ref="D7:D22" si="0">(C7+(C7*18%))</f>
        <v>2885.5248000000001</v>
      </c>
      <c r="E7" s="36">
        <v>2812.16</v>
      </c>
      <c r="F7" s="36">
        <f t="shared" ref="F7:F22" si="1">(E7+(E7*18%))</f>
        <v>3318.3487999999998</v>
      </c>
      <c r="G7" s="36">
        <v>3056.69</v>
      </c>
      <c r="H7" s="36">
        <f t="shared" ref="H7:H12" si="2">(G7+(G7*18%))</f>
        <v>3606.8942000000002</v>
      </c>
      <c r="I7" s="56"/>
    </row>
    <row r="8" spans="1:9" x14ac:dyDescent="0.25">
      <c r="A8" s="56"/>
      <c r="B8" s="1" t="s">
        <v>35</v>
      </c>
      <c r="C8" s="29">
        <v>3034.46</v>
      </c>
      <c r="D8" s="36">
        <f t="shared" si="0"/>
        <v>3580.6628000000001</v>
      </c>
      <c r="E8" s="36">
        <v>3489.63</v>
      </c>
      <c r="F8" s="36">
        <f t="shared" si="1"/>
        <v>4117.7633999999998</v>
      </c>
      <c r="G8" s="36">
        <v>3793.08</v>
      </c>
      <c r="H8" s="36">
        <f t="shared" si="2"/>
        <v>4475.8343999999997</v>
      </c>
      <c r="I8" s="56"/>
    </row>
    <row r="9" spans="1:9" x14ac:dyDescent="0.25">
      <c r="A9" s="56"/>
      <c r="B9" s="1" t="s">
        <v>36</v>
      </c>
      <c r="C9" s="29">
        <v>3424.25</v>
      </c>
      <c r="D9" s="36">
        <f t="shared" si="0"/>
        <v>4040.6149999999998</v>
      </c>
      <c r="E9" s="36">
        <v>3937.88</v>
      </c>
      <c r="F9" s="36">
        <f t="shared" si="1"/>
        <v>4646.6984000000002</v>
      </c>
      <c r="G9" s="36">
        <v>4280.3100000000004</v>
      </c>
      <c r="H9" s="36">
        <f t="shared" si="2"/>
        <v>5050.7658000000001</v>
      </c>
      <c r="I9" s="56"/>
    </row>
    <row r="10" spans="1:9" x14ac:dyDescent="0.25">
      <c r="A10" s="56"/>
      <c r="B10" s="1" t="s">
        <v>37</v>
      </c>
      <c r="C10" s="29">
        <v>4403.1499999999996</v>
      </c>
      <c r="D10" s="36">
        <f t="shared" si="0"/>
        <v>5195.7169999999996</v>
      </c>
      <c r="E10" s="36">
        <v>5063.62</v>
      </c>
      <c r="F10" s="36">
        <f t="shared" si="1"/>
        <v>5975.0716000000002</v>
      </c>
      <c r="G10" s="36">
        <v>5503.94</v>
      </c>
      <c r="H10" s="36">
        <f t="shared" si="2"/>
        <v>6494.6491999999998</v>
      </c>
      <c r="I10" s="56"/>
    </row>
    <row r="11" spans="1:9" x14ac:dyDescent="0.25">
      <c r="A11" s="56"/>
      <c r="B11" s="1" t="s">
        <v>38</v>
      </c>
      <c r="C11" s="29">
        <v>5554.73</v>
      </c>
      <c r="D11" s="36">
        <f t="shared" si="0"/>
        <v>6554.5813999999991</v>
      </c>
      <c r="E11" s="36">
        <v>6387.93</v>
      </c>
      <c r="F11" s="36">
        <f t="shared" si="1"/>
        <v>7537.7574000000004</v>
      </c>
      <c r="G11" s="36">
        <v>6943.41</v>
      </c>
      <c r="H11" s="36">
        <f t="shared" si="2"/>
        <v>8193.2237999999998</v>
      </c>
      <c r="I11" s="56"/>
    </row>
    <row r="12" spans="1:9" x14ac:dyDescent="0.25">
      <c r="A12" s="56"/>
      <c r="B12" s="1" t="s">
        <v>39</v>
      </c>
      <c r="C12" s="29">
        <v>6348.23</v>
      </c>
      <c r="D12" s="36">
        <f t="shared" si="0"/>
        <v>7490.911399999999</v>
      </c>
      <c r="E12" s="36">
        <v>7300.47</v>
      </c>
      <c r="F12" s="36">
        <f t="shared" si="1"/>
        <v>8614.5545999999995</v>
      </c>
      <c r="G12" s="36">
        <v>7935.29</v>
      </c>
      <c r="H12" s="36">
        <f t="shared" si="2"/>
        <v>9363.6422000000002</v>
      </c>
      <c r="I12" s="56"/>
    </row>
    <row r="13" spans="1:9" x14ac:dyDescent="0.25">
      <c r="A13" s="56"/>
      <c r="B13" s="1" t="s">
        <v>40</v>
      </c>
      <c r="C13" s="29">
        <v>10049.26</v>
      </c>
      <c r="D13" s="36">
        <f t="shared" si="0"/>
        <v>11858.1268</v>
      </c>
      <c r="E13" s="36">
        <v>11556.64</v>
      </c>
      <c r="F13" s="36">
        <f t="shared" si="1"/>
        <v>13636.8352</v>
      </c>
      <c r="G13" s="36"/>
      <c r="H13" s="37"/>
      <c r="I13" s="56"/>
    </row>
    <row r="14" spans="1:9" x14ac:dyDescent="0.25">
      <c r="A14" s="56"/>
      <c r="B14" s="1" t="s">
        <v>41</v>
      </c>
      <c r="C14" s="29">
        <v>12950.4</v>
      </c>
      <c r="D14" s="36">
        <f t="shared" si="0"/>
        <v>15281.472</v>
      </c>
      <c r="E14" s="36">
        <v>14892.96</v>
      </c>
      <c r="F14" s="36">
        <f t="shared" si="1"/>
        <v>17573.692799999997</v>
      </c>
      <c r="G14" s="36"/>
      <c r="H14" s="37"/>
      <c r="I14" s="56"/>
    </row>
    <row r="15" spans="1:9" x14ac:dyDescent="0.25">
      <c r="A15" s="56"/>
      <c r="B15" s="1" t="s">
        <v>42</v>
      </c>
      <c r="C15" s="29">
        <v>18585.11</v>
      </c>
      <c r="D15" s="36">
        <f t="shared" si="0"/>
        <v>21930.429800000002</v>
      </c>
      <c r="E15" s="36">
        <v>21372.87</v>
      </c>
      <c r="F15" s="36">
        <f t="shared" si="1"/>
        <v>25219.9866</v>
      </c>
      <c r="G15" s="36"/>
      <c r="H15" s="37"/>
      <c r="I15" s="56"/>
    </row>
    <row r="16" spans="1:9" x14ac:dyDescent="0.25">
      <c r="A16" s="56"/>
      <c r="B16" s="1" t="s">
        <v>43</v>
      </c>
      <c r="C16" s="29">
        <v>33257.26</v>
      </c>
      <c r="D16" s="36">
        <f t="shared" si="0"/>
        <v>39243.566800000001</v>
      </c>
      <c r="E16" s="36">
        <v>38245.85</v>
      </c>
      <c r="F16" s="36">
        <f t="shared" si="1"/>
        <v>45130.102999999996</v>
      </c>
      <c r="G16" s="36"/>
      <c r="H16" s="37"/>
      <c r="I16" s="56"/>
    </row>
    <row r="17" spans="1:9" x14ac:dyDescent="0.25">
      <c r="A17" s="56"/>
      <c r="B17" s="2" t="s">
        <v>44</v>
      </c>
      <c r="C17" s="30">
        <v>44017.52</v>
      </c>
      <c r="D17" s="36">
        <f t="shared" si="0"/>
        <v>51940.673599999995</v>
      </c>
      <c r="E17" s="38">
        <v>50620.15</v>
      </c>
      <c r="F17" s="36">
        <f t="shared" si="1"/>
        <v>59731.777000000002</v>
      </c>
      <c r="G17" s="38"/>
      <c r="H17" s="37"/>
      <c r="I17" s="56"/>
    </row>
    <row r="18" spans="1:9" x14ac:dyDescent="0.25">
      <c r="A18" s="56"/>
      <c r="B18" s="2" t="s">
        <v>45</v>
      </c>
      <c r="C18" s="165">
        <v>54455.09</v>
      </c>
      <c r="D18" s="36">
        <f t="shared" si="0"/>
        <v>64257.006199999996</v>
      </c>
      <c r="E18" s="163">
        <v>61059.48</v>
      </c>
      <c r="F18" s="36">
        <f t="shared" si="1"/>
        <v>72050.186400000006</v>
      </c>
      <c r="G18" s="38"/>
      <c r="H18" s="37"/>
      <c r="I18" s="56"/>
    </row>
    <row r="19" spans="1:9" x14ac:dyDescent="0.25">
      <c r="A19" s="56"/>
      <c r="B19" s="2" t="s">
        <v>46</v>
      </c>
      <c r="C19" s="30">
        <v>63580.46</v>
      </c>
      <c r="D19" s="36">
        <f t="shared" si="0"/>
        <v>75024.942800000004</v>
      </c>
      <c r="E19" s="38">
        <v>73117.53</v>
      </c>
      <c r="F19" s="36">
        <f t="shared" si="1"/>
        <v>86278.685400000002</v>
      </c>
      <c r="G19" s="38"/>
      <c r="H19" s="37"/>
      <c r="I19" s="56"/>
    </row>
    <row r="20" spans="1:9" x14ac:dyDescent="0.25">
      <c r="A20" s="56"/>
      <c r="B20" s="2" t="s">
        <v>47</v>
      </c>
      <c r="C20" s="165">
        <v>74023.259999999995</v>
      </c>
      <c r="D20" s="36">
        <f t="shared" si="0"/>
        <v>87347.446799999991</v>
      </c>
      <c r="E20" s="163">
        <v>83562.880000000005</v>
      </c>
      <c r="F20" s="36">
        <f t="shared" si="1"/>
        <v>98604.198400000008</v>
      </c>
      <c r="G20" s="38"/>
      <c r="H20" s="37"/>
      <c r="I20" s="56"/>
    </row>
    <row r="21" spans="1:9" x14ac:dyDescent="0.25">
      <c r="A21" s="56"/>
      <c r="B21" s="2" t="s">
        <v>48</v>
      </c>
      <c r="C21" s="30">
        <v>211869.27</v>
      </c>
      <c r="D21" s="36">
        <f t="shared" si="0"/>
        <v>250005.73859999998</v>
      </c>
      <c r="E21" s="38">
        <v>243649.66</v>
      </c>
      <c r="F21" s="36">
        <f t="shared" si="1"/>
        <v>287506.59879999998</v>
      </c>
      <c r="G21" s="38"/>
      <c r="H21" s="37"/>
      <c r="I21" s="56"/>
    </row>
    <row r="22" spans="1:9" x14ac:dyDescent="0.25">
      <c r="A22" s="56"/>
      <c r="B22" s="2" t="s">
        <v>49</v>
      </c>
      <c r="C22" s="30">
        <v>387311.53</v>
      </c>
      <c r="D22" s="36">
        <f t="shared" si="0"/>
        <v>457027.6054</v>
      </c>
      <c r="E22" s="38">
        <v>445408.24</v>
      </c>
      <c r="F22" s="36">
        <f t="shared" si="1"/>
        <v>525581.72320000001</v>
      </c>
      <c r="G22" s="38"/>
      <c r="H22" s="37"/>
      <c r="I22" s="56"/>
    </row>
    <row r="23" spans="1:9" x14ac:dyDescent="0.25">
      <c r="A23" s="56"/>
      <c r="B23" s="56"/>
      <c r="C23" s="56"/>
      <c r="D23" s="56"/>
      <c r="E23" s="56"/>
      <c r="F23" s="56"/>
      <c r="G23" s="56"/>
      <c r="H23" s="56"/>
      <c r="I23" s="56"/>
    </row>
    <row r="24" spans="1:9" x14ac:dyDescent="0.25">
      <c r="A24" s="56"/>
      <c r="B24" s="56"/>
      <c r="C24" s="56"/>
      <c r="D24" s="56"/>
      <c r="E24" s="56"/>
      <c r="F24" s="56"/>
      <c r="G24" s="56"/>
      <c r="H24" s="56"/>
      <c r="I24" s="56"/>
    </row>
    <row r="25" spans="1:9" x14ac:dyDescent="0.25">
      <c r="A25" s="56"/>
      <c r="B25" s="56"/>
      <c r="C25" s="56"/>
      <c r="D25" s="56"/>
      <c r="E25" s="56"/>
      <c r="F25" s="56"/>
      <c r="G25" s="56"/>
      <c r="H25" s="56"/>
      <c r="I25" s="56"/>
    </row>
    <row r="26" spans="1:9" x14ac:dyDescent="0.25">
      <c r="A26" s="56"/>
      <c r="B26" s="56"/>
      <c r="C26" s="56"/>
      <c r="D26" s="56"/>
      <c r="E26" s="56"/>
      <c r="F26" s="56"/>
      <c r="G26" s="56"/>
      <c r="H26" s="56"/>
      <c r="I26" s="56"/>
    </row>
    <row r="27" spans="1:9" x14ac:dyDescent="0.25">
      <c r="A27" s="56"/>
      <c r="B27" s="56"/>
      <c r="C27" s="56"/>
      <c r="D27" s="56"/>
      <c r="E27" s="56"/>
      <c r="F27" s="56"/>
      <c r="G27" s="56"/>
      <c r="H27" s="56"/>
      <c r="I27" s="56"/>
    </row>
    <row r="28" spans="1:9" x14ac:dyDescent="0.25">
      <c r="A28" s="56"/>
      <c r="B28" s="56"/>
      <c r="C28" s="56"/>
      <c r="D28" s="56"/>
      <c r="E28" s="56"/>
      <c r="F28" s="56"/>
      <c r="G28" s="56"/>
      <c r="H28" s="56"/>
      <c r="I28" s="56"/>
    </row>
    <row r="29" spans="1:9" x14ac:dyDescent="0.25">
      <c r="A29" s="56"/>
      <c r="B29" s="56"/>
      <c r="C29" s="56"/>
      <c r="D29" s="56"/>
      <c r="E29" s="56"/>
      <c r="F29" s="56"/>
      <c r="G29" s="56"/>
      <c r="H29" s="56"/>
      <c r="I29" s="56"/>
    </row>
    <row r="30" spans="1:9" x14ac:dyDescent="0.25">
      <c r="A30" s="56"/>
      <c r="B30" s="56"/>
      <c r="C30" s="56"/>
      <c r="D30" s="56"/>
      <c r="E30" s="56"/>
      <c r="F30" s="56"/>
      <c r="G30" s="56"/>
      <c r="H30" s="56"/>
      <c r="I30" s="56"/>
    </row>
    <row r="31" spans="1:9" x14ac:dyDescent="0.25">
      <c r="A31" s="56"/>
      <c r="B31" s="56"/>
      <c r="C31" s="56"/>
      <c r="D31" s="56"/>
      <c r="E31" s="56"/>
      <c r="F31" s="56"/>
      <c r="G31" s="56"/>
      <c r="H31" s="56"/>
      <c r="I31" s="56"/>
    </row>
    <row r="32" spans="1:9" x14ac:dyDescent="0.25">
      <c r="A32" s="56"/>
      <c r="B32" s="56"/>
      <c r="C32" s="56"/>
      <c r="D32" s="56"/>
      <c r="E32" s="56"/>
      <c r="F32" s="56"/>
      <c r="G32" s="56"/>
      <c r="H32" s="56"/>
      <c r="I32" s="56"/>
    </row>
    <row r="33" spans="1:9" x14ac:dyDescent="0.25">
      <c r="A33" s="56"/>
      <c r="B33" s="56"/>
      <c r="C33" s="56"/>
      <c r="D33" s="56"/>
      <c r="E33" s="56"/>
      <c r="F33" s="56"/>
      <c r="G33" s="56"/>
      <c r="H33" s="56"/>
      <c r="I33" s="56"/>
    </row>
    <row r="34" spans="1:9" x14ac:dyDescent="0.25">
      <c r="A34" s="56"/>
      <c r="B34" s="56"/>
      <c r="C34" s="56"/>
      <c r="D34" s="56"/>
      <c r="E34" s="56"/>
      <c r="F34" s="56"/>
      <c r="G34" s="56"/>
      <c r="H34" s="56"/>
      <c r="I34" s="56"/>
    </row>
    <row r="35" spans="1:9" x14ac:dyDescent="0.25">
      <c r="A35" s="56"/>
      <c r="B35" s="56"/>
      <c r="C35" s="56"/>
      <c r="D35" s="56"/>
      <c r="E35" s="56"/>
      <c r="F35" s="56"/>
      <c r="G35" s="56"/>
      <c r="H35" s="56"/>
      <c r="I35" s="56"/>
    </row>
    <row r="36" spans="1:9" x14ac:dyDescent="0.25">
      <c r="A36" s="56"/>
      <c r="B36" s="56"/>
      <c r="C36" s="56"/>
      <c r="D36" s="56"/>
      <c r="E36" s="56"/>
      <c r="F36" s="56"/>
      <c r="G36" s="56"/>
      <c r="H36" s="56"/>
      <c r="I36" s="56"/>
    </row>
    <row r="37" spans="1:9" x14ac:dyDescent="0.25">
      <c r="A37" s="56"/>
      <c r="B37" s="56"/>
      <c r="C37" s="56"/>
      <c r="D37" s="56"/>
      <c r="E37" s="56"/>
      <c r="F37" s="56"/>
      <c r="G37" s="56"/>
      <c r="H37" s="56"/>
      <c r="I37" s="56"/>
    </row>
    <row r="38" spans="1:9" x14ac:dyDescent="0.25">
      <c r="A38" s="56"/>
      <c r="B38" s="56"/>
      <c r="C38" s="56"/>
      <c r="D38" s="56"/>
      <c r="E38" s="56"/>
      <c r="F38" s="56"/>
      <c r="G38" s="56"/>
      <c r="H38" s="56"/>
      <c r="I38" s="56"/>
    </row>
    <row r="39" spans="1:9" x14ac:dyDescent="0.25">
      <c r="A39" s="56"/>
      <c r="B39" s="56"/>
      <c r="C39" s="56"/>
      <c r="D39" s="56"/>
      <c r="E39" s="56"/>
      <c r="F39" s="56"/>
      <c r="G39" s="56"/>
      <c r="H39" s="56"/>
      <c r="I39" s="56"/>
    </row>
    <row r="40" spans="1:9" x14ac:dyDescent="0.25">
      <c r="A40" s="56"/>
      <c r="B40" s="56"/>
      <c r="C40" s="56"/>
      <c r="D40" s="56"/>
      <c r="E40" s="56"/>
      <c r="F40" s="56"/>
      <c r="G40" s="56"/>
      <c r="H40" s="56"/>
      <c r="I40" s="56"/>
    </row>
    <row r="41" spans="1:9" x14ac:dyDescent="0.25">
      <c r="A41" s="56"/>
      <c r="B41" s="56"/>
      <c r="C41" s="56"/>
      <c r="D41" s="56"/>
      <c r="E41" s="56"/>
      <c r="F41" s="56"/>
      <c r="G41" s="56"/>
      <c r="H41" s="56"/>
      <c r="I41" s="56"/>
    </row>
    <row r="42" spans="1:9" x14ac:dyDescent="0.25">
      <c r="A42" s="56"/>
      <c r="B42" s="56"/>
      <c r="C42" s="56"/>
      <c r="D42" s="56"/>
      <c r="E42" s="56"/>
      <c r="F42" s="56"/>
      <c r="G42" s="56"/>
      <c r="H42" s="56"/>
      <c r="I42" s="56"/>
    </row>
    <row r="43" spans="1:9" x14ac:dyDescent="0.25">
      <c r="A43" s="56"/>
      <c r="B43" s="56"/>
      <c r="C43" s="56"/>
      <c r="D43" s="56"/>
      <c r="E43" s="56"/>
      <c r="F43" s="56"/>
      <c r="G43" s="56"/>
      <c r="H43" s="56"/>
      <c r="I43" s="56"/>
    </row>
  </sheetData>
  <sheetProtection password="DC9E" sheet="1" objects="1" scenarios="1" selectLockedCells="1" selectUnlockedCells="1"/>
  <mergeCells count="3">
    <mergeCell ref="B4:B6"/>
    <mergeCell ref="C4:H5"/>
    <mergeCell ref="D2:H2"/>
  </mergeCells>
  <pageMargins left="0.25" right="0.7" top="1.3333333333333333" bottom="0.75" header="0.3" footer="0.3"/>
  <pageSetup paperSize="9" orientation="portrait" r:id="rId1"/>
  <headerFooter>
    <oddHeader>&amp;L&amp;G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2</vt:i4>
      </vt:variant>
    </vt:vector>
  </HeadingPairs>
  <TitlesOfParts>
    <vt:vector size="34" baseType="lpstr">
      <vt:lpstr>Оглавление</vt:lpstr>
      <vt:lpstr>11с67пСФ</vt:lpstr>
      <vt:lpstr>11с67пСП</vt:lpstr>
      <vt:lpstr>11с67п5СФ</vt:lpstr>
      <vt:lpstr>11с67п5СП</vt:lpstr>
      <vt:lpstr>11с67п7СФ</vt:lpstr>
      <vt:lpstr>11с67п7СП</vt:lpstr>
      <vt:lpstr>11с67п1СФ</vt:lpstr>
      <vt:lpstr>10нж45фтЦФ</vt:lpstr>
      <vt:lpstr>11с67пЦР</vt:lpstr>
      <vt:lpstr>11с67пКФ PN63</vt:lpstr>
      <vt:lpstr>11с67пКП PN63</vt:lpstr>
      <vt:lpstr>11с67пКФ PN100</vt:lpstr>
      <vt:lpstr>11с67пКП PN100</vt:lpstr>
      <vt:lpstr>11с67пКР</vt:lpstr>
      <vt:lpstr>10нж45фтЛФ</vt:lpstr>
      <vt:lpstr>11c67п2СФ</vt:lpstr>
      <vt:lpstr>11с67п2СП</vt:lpstr>
      <vt:lpstr>10нж45фтЦР</vt:lpstr>
      <vt:lpstr>10нж45фт2ЦП</vt:lpstr>
      <vt:lpstr>11с67п2Ц</vt:lpstr>
      <vt:lpstr>10нж46фт2ЦП</vt:lpstr>
      <vt:lpstr>11с67п3ЦП</vt:lpstr>
      <vt:lpstr>11с67п8ЦП</vt:lpstr>
      <vt:lpstr>ФС46с3фтЛФ</vt:lpstr>
      <vt:lpstr>3Д32ч29рЛМ</vt:lpstr>
      <vt:lpstr>фланцы</vt:lpstr>
      <vt:lpstr>11с67пФ под электропривод</vt:lpstr>
      <vt:lpstr>11с67пП под электропривод</vt:lpstr>
      <vt:lpstr>Шпильки сталь20</vt:lpstr>
      <vt:lpstr>Шпильки нерж</vt:lpstr>
      <vt:lpstr>ремкомплект</vt:lpstr>
      <vt:lpstr>Краны_шаровые_11с67п3ЦП_цельносварные_с_удлиненным_шпинделем_с_изоляцией_усиленного_типа_под_приварку</vt:lpstr>
      <vt:lpstr>Краны_шаровые_11с67пСФ_разборные_фланцевые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morfin</dc:creator>
  <cp:lastModifiedBy>Катя</cp:lastModifiedBy>
  <cp:lastPrinted>2012-06-25T12:22:41Z</cp:lastPrinted>
  <dcterms:created xsi:type="dcterms:W3CDTF">2011-12-28T08:55:09Z</dcterms:created>
  <dcterms:modified xsi:type="dcterms:W3CDTF">2012-10-29T13:41:32Z</dcterms:modified>
</cp:coreProperties>
</file>